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2\6. JUN 2022\"/>
    </mc:Choice>
  </mc:AlternateContent>
  <bookViews>
    <workbookView xWindow="45" yWindow="15" windowWidth="10605" windowHeight="7665" tabRatio="703" firstSheet="2" activeTab="2"/>
  </bookViews>
  <sheets>
    <sheet name="Jadual 12.1 (1)" sheetId="17" state="hidden" r:id="rId1"/>
    <sheet name="Jadual 12.1 (2)" sheetId="18" state="hidden" r:id="rId2"/>
    <sheet name="Jadual 12.1 (PURATA)" sheetId="42" r:id="rId3"/>
    <sheet name="Jadual 12.2" sheetId="34" r:id="rId4"/>
    <sheet name="Jadual 12.3" sheetId="40" r:id="rId5"/>
    <sheet name="Jadual 12.4" sheetId="41" r:id="rId6"/>
  </sheets>
  <externalReferences>
    <externalReference r:id="rId7"/>
  </externalReferences>
  <definedNames>
    <definedName name="a" localSheetId="2">#REF!</definedName>
    <definedName name="a" localSheetId="3">#REF!</definedName>
    <definedName name="a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bsb" localSheetId="2">#REF!</definedName>
    <definedName name="mbsb" localSheetId="3">#REF!</definedName>
    <definedName name="mbsb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_xlnm.Print_Area" localSheetId="0">'Jadual 12.1 (1)'!$A$1:$S$47</definedName>
    <definedName name="_xlnm.Print_Area" localSheetId="1">'Jadual 12.1 (2)'!$A$1:$S$48</definedName>
    <definedName name="_xlnm.Print_Area" localSheetId="2">'Jadual 12.1 (PURATA)'!$A$1:$Q$43</definedName>
    <definedName name="_xlnm.Print_Area" localSheetId="3">'Jadual 12.2'!$A$1:$M$79</definedName>
    <definedName name="_xlnm.Print_Area" localSheetId="4">'Jadual 12.3'!$A$1:$T$78</definedName>
    <definedName name="_xlnm.Print_Area" localSheetId="5">'Jadual 12.4'!$A$1:$Q$78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>#REF!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3" i="41" l="1"/>
  <c r="E73" i="40"/>
  <c r="D58" i="41" l="1"/>
  <c r="E58" i="40"/>
  <c r="D56" i="41"/>
  <c r="D55" i="41"/>
  <c r="D54" i="41"/>
  <c r="D53" i="41"/>
  <c r="D51" i="41"/>
  <c r="D50" i="41"/>
  <c r="D49" i="41"/>
  <c r="D48" i="41"/>
  <c r="D19" i="41"/>
  <c r="E56" i="40"/>
  <c r="E55" i="40"/>
  <c r="E54" i="40"/>
  <c r="E53" i="40"/>
  <c r="E51" i="40"/>
  <c r="E50" i="40"/>
  <c r="E49" i="40"/>
  <c r="E48" i="40"/>
  <c r="T35" i="40"/>
  <c r="S15" i="40"/>
  <c r="Q15" i="40"/>
  <c r="O15" i="40"/>
  <c r="M15" i="40"/>
  <c r="K15" i="40"/>
  <c r="I15" i="40"/>
  <c r="G15" i="40"/>
  <c r="E15" i="40"/>
</calcChain>
</file>

<file path=xl/sharedStrings.xml><?xml version="1.0" encoding="utf-8"?>
<sst xmlns="http://schemas.openxmlformats.org/spreadsheetml/2006/main" count="545" uniqueCount="234">
  <si>
    <t>Dis.</t>
  </si>
  <si>
    <t>Nov.</t>
  </si>
  <si>
    <t>Okt.</t>
  </si>
  <si>
    <t>Sept.</t>
  </si>
  <si>
    <t>Ogos</t>
  </si>
  <si>
    <t>Julai</t>
  </si>
  <si>
    <t>Jun</t>
  </si>
  <si>
    <t>Mei</t>
  </si>
  <si>
    <t>April</t>
  </si>
  <si>
    <t>Feb.</t>
  </si>
  <si>
    <t>Jan.</t>
  </si>
  <si>
    <t>p</t>
  </si>
  <si>
    <t>2015</t>
  </si>
  <si>
    <t>Mac</t>
  </si>
  <si>
    <t>2014</t>
  </si>
  <si>
    <t>2012</t>
  </si>
  <si>
    <t>2011</t>
  </si>
  <si>
    <t>2010</t>
  </si>
  <si>
    <t>of Languages</t>
  </si>
  <si>
    <t>Combination</t>
  </si>
  <si>
    <t>Chinese</t>
  </si>
  <si>
    <t>English</t>
  </si>
  <si>
    <t>Malay</t>
  </si>
  <si>
    <t>Total</t>
  </si>
  <si>
    <t>Period</t>
  </si>
  <si>
    <t>Bahasa</t>
  </si>
  <si>
    <t>Cina</t>
  </si>
  <si>
    <t>Inggeris</t>
  </si>
  <si>
    <t>Melayu</t>
  </si>
  <si>
    <t>Jumlah</t>
  </si>
  <si>
    <t>Tempoh</t>
  </si>
  <si>
    <t>Language of newspapers</t>
  </si>
  <si>
    <t>Bahasa surat khabar</t>
  </si>
  <si>
    <t>Q4</t>
  </si>
  <si>
    <t>Q3</t>
  </si>
  <si>
    <t>Q2</t>
  </si>
  <si>
    <t>Q1</t>
  </si>
  <si>
    <t>r</t>
  </si>
  <si>
    <t>f</t>
  </si>
  <si>
    <t>Bush/ Weed</t>
  </si>
  <si>
    <t>Product/ Gas</t>
  </si>
  <si>
    <t>Utensils</t>
  </si>
  <si>
    <t>Its Contents</t>
  </si>
  <si>
    <t>Others</t>
  </si>
  <si>
    <t>Stall</t>
  </si>
  <si>
    <t>Farm/ Forest/</t>
  </si>
  <si>
    <t>Petrol/ Chemical</t>
  </si>
  <si>
    <t>Machine and</t>
  </si>
  <si>
    <t>Vehicles</t>
  </si>
  <si>
    <t>Building and</t>
  </si>
  <si>
    <t>Belukar/ Lalang</t>
  </si>
  <si>
    <t>Kimia/ Gas</t>
  </si>
  <si>
    <t>Alat Perkakas</t>
  </si>
  <si>
    <t xml:space="preserve"> dan Isinya</t>
  </si>
  <si>
    <t>Lain-lain</t>
  </si>
  <si>
    <t>Gerai</t>
  </si>
  <si>
    <t>Kebun/ Hutan/</t>
  </si>
  <si>
    <t>Petrol/ Bahan</t>
  </si>
  <si>
    <t>Mesin dan</t>
  </si>
  <si>
    <t>Kenderaan</t>
  </si>
  <si>
    <t>Bangunan</t>
  </si>
  <si>
    <t>Type of Fire Cases</t>
  </si>
  <si>
    <t>Jenis Kes Kebakaran</t>
  </si>
  <si>
    <t>Fire Cases by Type - Malaysia</t>
  </si>
  <si>
    <t>Kes Kebakaran mengikut Jenis - Malaysia</t>
  </si>
  <si>
    <t>Services</t>
  </si>
  <si>
    <t>Humanitarian</t>
  </si>
  <si>
    <t xml:space="preserve"> Operations</t>
  </si>
  <si>
    <t>Emergencies</t>
  </si>
  <si>
    <t>Spills/ Leaks</t>
  </si>
  <si>
    <t>Emergencies/</t>
  </si>
  <si>
    <t>Disasters</t>
  </si>
  <si>
    <t>Rescue</t>
  </si>
  <si>
    <t>Structure</t>
  </si>
  <si>
    <t>Materials</t>
  </si>
  <si>
    <t>Accidents</t>
  </si>
  <si>
    <t>Other</t>
  </si>
  <si>
    <t>Natural</t>
  </si>
  <si>
    <t>Search and</t>
  </si>
  <si>
    <t>Building/</t>
  </si>
  <si>
    <t>Hazardous</t>
  </si>
  <si>
    <t>Road</t>
  </si>
  <si>
    <t>Berbahaya</t>
  </si>
  <si>
    <t>Kemanusiaan</t>
  </si>
  <si>
    <t>Menyelamat</t>
  </si>
  <si>
    <t>Struktur</t>
  </si>
  <si>
    <t>Bahan</t>
  </si>
  <si>
    <t>Lain/ Khidmat</t>
  </si>
  <si>
    <t>Alam</t>
  </si>
  <si>
    <t>Mencari dan</t>
  </si>
  <si>
    <t>Bangunan/</t>
  </si>
  <si>
    <t>Kebocoran</t>
  </si>
  <si>
    <t>Jalan Raya</t>
  </si>
  <si>
    <t>Kecemasan</t>
  </si>
  <si>
    <t>Bencana</t>
  </si>
  <si>
    <t>Operasi</t>
  </si>
  <si>
    <t>Tumpahan/</t>
  </si>
  <si>
    <t>Kemalangan</t>
  </si>
  <si>
    <t>Category of Rescue Cases and Humanitarian Services</t>
  </si>
  <si>
    <t>Kategori Kes Menyelamat dan Khidmat Kemanusiaan</t>
  </si>
  <si>
    <t>Ketinggian</t>
  </si>
  <si>
    <r>
      <t xml:space="preserve">Suhu dalam </t>
    </r>
    <r>
      <rPr>
        <b/>
        <vertAlign val="superscript"/>
        <sz val="12"/>
        <color indexed="8"/>
        <rFont val="Century"/>
        <family val="1"/>
      </rPr>
      <t>o</t>
    </r>
    <r>
      <rPr>
        <b/>
        <sz val="12"/>
        <color indexed="8"/>
        <rFont val="Century"/>
        <family val="1"/>
      </rPr>
      <t>C</t>
    </r>
  </si>
  <si>
    <t>Purata</t>
  </si>
  <si>
    <t>Hujan</t>
  </si>
  <si>
    <t>dari purata</t>
  </si>
  <si>
    <r>
      <t xml:space="preserve">Temperature </t>
    </r>
    <r>
      <rPr>
        <i/>
        <vertAlign val="superscript"/>
        <sz val="12"/>
        <color indexed="8"/>
        <rFont val="Century"/>
        <family val="1"/>
      </rPr>
      <t>o</t>
    </r>
    <r>
      <rPr>
        <i/>
        <sz val="12"/>
        <color indexed="8"/>
        <rFont val="Century"/>
        <family val="1"/>
      </rPr>
      <t>C</t>
    </r>
  </si>
  <si>
    <t>kelembapan</t>
  </si>
  <si>
    <t>Rainfall</t>
  </si>
  <si>
    <t>paras laut</t>
  </si>
  <si>
    <t>Min</t>
  </si>
  <si>
    <t>Mutlak</t>
  </si>
  <si>
    <t>relatif</t>
  </si>
  <si>
    <t>Stesen</t>
  </si>
  <si>
    <t>(meter)</t>
  </si>
  <si>
    <t>Mean</t>
  </si>
  <si>
    <t>Absolute</t>
  </si>
  <si>
    <t>Bilangan</t>
  </si>
  <si>
    <t>Stations</t>
  </si>
  <si>
    <t>Height</t>
  </si>
  <si>
    <t>relative</t>
  </si>
  <si>
    <t>(mili-</t>
  </si>
  <si>
    <t>hari</t>
  </si>
  <si>
    <t>above</t>
  </si>
  <si>
    <t>Mak.</t>
  </si>
  <si>
    <t>Min.</t>
  </si>
  <si>
    <t>humidity</t>
  </si>
  <si>
    <t>meter)</t>
  </si>
  <si>
    <t>Number</t>
  </si>
  <si>
    <t>mean sea</t>
  </si>
  <si>
    <t>Max.</t>
  </si>
  <si>
    <t>tertinggi</t>
  </si>
  <si>
    <t>terendah</t>
  </si>
  <si>
    <t>(%)</t>
  </si>
  <si>
    <t>of days</t>
  </si>
  <si>
    <t>level</t>
  </si>
  <si>
    <t>Highest</t>
  </si>
  <si>
    <t>Lowest</t>
  </si>
  <si>
    <t>(milli-</t>
  </si>
  <si>
    <t>(metre)</t>
  </si>
  <si>
    <t>metre)</t>
  </si>
  <si>
    <t>Johor</t>
  </si>
  <si>
    <t>Batu Pahat</t>
  </si>
  <si>
    <t>Kluang</t>
  </si>
  <si>
    <t>Mersing</t>
  </si>
  <si>
    <t>Senai</t>
  </si>
  <si>
    <t>Kedah</t>
  </si>
  <si>
    <t>Alor Setar</t>
  </si>
  <si>
    <t>Pulau Langkawi</t>
  </si>
  <si>
    <t>Kelantan</t>
  </si>
  <si>
    <t>Kota Bharu</t>
  </si>
  <si>
    <t>Kuala Krai</t>
  </si>
  <si>
    <t>Melaka</t>
  </si>
  <si>
    <t>Pahang</t>
  </si>
  <si>
    <t>Batu Embun, Jerantut</t>
  </si>
  <si>
    <t>Cameron Highlands *</t>
  </si>
  <si>
    <t>Kuantan</t>
  </si>
  <si>
    <t>Muadzam Shah</t>
  </si>
  <si>
    <t>Temerloh</t>
  </si>
  <si>
    <t>Perak</t>
  </si>
  <si>
    <t>Ipoh</t>
  </si>
  <si>
    <t xml:space="preserve">Lubok Merbau, </t>
  </si>
  <si>
    <t>Kuala Kangsar</t>
  </si>
  <si>
    <t>Sitiawan</t>
  </si>
  <si>
    <t>Perlis</t>
  </si>
  <si>
    <t>Chuping</t>
  </si>
  <si>
    <t>Pulau Pinang</t>
  </si>
  <si>
    <t>Bayan Lepas</t>
  </si>
  <si>
    <t>Butterworth</t>
  </si>
  <si>
    <t>Sabah</t>
  </si>
  <si>
    <t>Kota Kinabalu</t>
  </si>
  <si>
    <t>Kudat</t>
  </si>
  <si>
    <t xml:space="preserve">Sandakan </t>
  </si>
  <si>
    <t>Tawau</t>
  </si>
  <si>
    <t>Sarawak</t>
  </si>
  <si>
    <t>Bintulu</t>
  </si>
  <si>
    <t xml:space="preserve">Kuching </t>
  </si>
  <si>
    <t>Miri</t>
  </si>
  <si>
    <t>Sibu</t>
  </si>
  <si>
    <t>Sri Aman</t>
  </si>
  <si>
    <t>Selangor</t>
  </si>
  <si>
    <t>KLIA Sepang</t>
  </si>
  <si>
    <t>Petaling Jaya</t>
  </si>
  <si>
    <t>Subang</t>
  </si>
  <si>
    <t>Terengganu</t>
  </si>
  <si>
    <t>Kuala Terengganu</t>
  </si>
  <si>
    <t>Wilayah Persekutuan Labuan</t>
  </si>
  <si>
    <t>Labuan</t>
  </si>
  <si>
    <t xml:space="preserve">      </t>
  </si>
  <si>
    <t>.</t>
  </si>
  <si>
    <t xml:space="preserve">Pencerapan Elemen Cuaca di Stesen Meteorologi Utama, Ogos 2016 - Malaysia </t>
  </si>
  <si>
    <t xml:space="preserve">Meteorological Observations at Principal Meteorological Stations, August 2016 - Malaysia </t>
  </si>
  <si>
    <t>Pencerapan Elemen Cuaca di Stesen Meteorologi Utama, Ogos 2016 - Malaysia (Samb.)</t>
  </si>
  <si>
    <t>Meteorological Observations at Principal Meteorological Stations, August 2016 - Malaysia (Cont'd)</t>
  </si>
  <si>
    <t>Jumlah Hujan</t>
  </si>
  <si>
    <t>Total Rainfall</t>
  </si>
  <si>
    <t>Zon</t>
  </si>
  <si>
    <t>Zone</t>
  </si>
  <si>
    <t>Zon Utara</t>
  </si>
  <si>
    <t xml:space="preserve">(Kedah, Perlis </t>
  </si>
  <si>
    <t>&amp; P.Pinang)</t>
  </si>
  <si>
    <t>Zon Tengah</t>
  </si>
  <si>
    <t xml:space="preserve">(Perak, Selangor, </t>
  </si>
  <si>
    <t>W.P. K. Lumpur</t>
  </si>
  <si>
    <t xml:space="preserve"> &amp; Putrajaya)</t>
  </si>
  <si>
    <t>Zon Timur</t>
  </si>
  <si>
    <t xml:space="preserve">(Kelantan, Pahang </t>
  </si>
  <si>
    <t>&amp; Terengganu)</t>
  </si>
  <si>
    <t>Zon Selatan</t>
  </si>
  <si>
    <t xml:space="preserve">(Johor, Melaka  </t>
  </si>
  <si>
    <t>&amp; N. Sembilan)</t>
  </si>
  <si>
    <t>Sabah &amp; W.P. Labuan</t>
  </si>
  <si>
    <r>
      <t xml:space="preserve">Purata Suhu dalam </t>
    </r>
    <r>
      <rPr>
        <b/>
        <vertAlign val="superscript"/>
        <sz val="12"/>
        <color indexed="8"/>
        <rFont val="Calibri"/>
        <family val="2"/>
      </rPr>
      <t>o</t>
    </r>
    <r>
      <rPr>
        <b/>
        <sz val="12"/>
        <color indexed="8"/>
        <rFont val="Calibri"/>
        <family val="2"/>
      </rPr>
      <t>C</t>
    </r>
  </si>
  <si>
    <r>
      <t xml:space="preserve">Mean Temperature </t>
    </r>
    <r>
      <rPr>
        <i/>
        <vertAlign val="superscript"/>
        <sz val="12"/>
        <color indexed="8"/>
        <rFont val="Calibri"/>
        <family val="2"/>
      </rPr>
      <t>o</t>
    </r>
    <r>
      <rPr>
        <i/>
        <sz val="12"/>
        <color indexed="8"/>
        <rFont val="Calibri"/>
        <family val="2"/>
      </rPr>
      <t>C</t>
    </r>
  </si>
  <si>
    <r>
      <t xml:space="preserve">Campuran </t>
    </r>
    <r>
      <rPr>
        <b/>
        <vertAlign val="superscript"/>
        <sz val="12"/>
        <rFont val="Calibri"/>
        <family val="2"/>
      </rPr>
      <t>1</t>
    </r>
  </si>
  <si>
    <r>
      <t>2016</t>
    </r>
    <r>
      <rPr>
        <vertAlign val="superscript"/>
        <sz val="12"/>
        <rFont val="Calibri"/>
        <family val="2"/>
      </rPr>
      <t>p</t>
    </r>
  </si>
  <si>
    <r>
      <t>2017</t>
    </r>
    <r>
      <rPr>
        <vertAlign val="superscript"/>
        <sz val="12"/>
        <rFont val="Calibri"/>
        <family val="2"/>
      </rPr>
      <t>p</t>
    </r>
  </si>
  <si>
    <r>
      <t>2,212,942</t>
    </r>
    <r>
      <rPr>
        <b/>
        <vertAlign val="superscript"/>
        <sz val="12"/>
        <rFont val="Calibri"/>
        <family val="2"/>
      </rPr>
      <t>r</t>
    </r>
  </si>
  <si>
    <t>..</t>
  </si>
  <si>
    <r>
      <t>563,309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</si>
  <si>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p</t>
    </r>
  </si>
  <si>
    <t>2013</t>
  </si>
  <si>
    <r>
      <t>2019</t>
    </r>
    <r>
      <rPr>
        <vertAlign val="superscript"/>
        <sz val="12"/>
        <rFont val="Calibri"/>
        <family val="2"/>
      </rPr>
      <t>p</t>
    </r>
  </si>
  <si>
    <t>Apr.</t>
  </si>
  <si>
    <t>Jul.</t>
  </si>
  <si>
    <t>Sep.</t>
  </si>
  <si>
    <t>#</t>
  </si>
  <si>
    <t>Purata Jualan Surat Khabar Harian mengikut Jenis Bahasa Akhbar - Malaysia</t>
  </si>
  <si>
    <t>Average Sales of Daily Newspapers by Language - Malaysia</t>
  </si>
  <si>
    <t>Kes Menyelamat dan Khidmat Kemanusiaan mengikut Kategori - Malaysia</t>
  </si>
  <si>
    <t>Rescue Cases and Humanitarian Services by Category - Malaysia</t>
  </si>
  <si>
    <t>milimeter</t>
  </si>
  <si>
    <t>millimetre</t>
  </si>
  <si>
    <t>Pencerapan Elemen Cuaca di Stesen Meteorologi Utama, Jun, 2022 - Malaysia</t>
  </si>
  <si>
    <t>Meteorological Observations at Principal Meteorological Stations, June, 2022 -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</si>
</sst>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0.0"/>
    <numFmt numFmtId="167" formatCode="[$-409]mmm\-yy;@"/>
    <numFmt numFmtId="168" formatCode="#,##0.000"/>
    <numFmt numFmtId="169" formatCode="#,##0.0"/>
    <numFmt numFmtId="170" formatCode="#,##0.00000"/>
    <numFmt numFmtId="171" formatCode="#,##0.0000"/>
    <numFmt numFmtId="172" formatCode="#,##0.00000000"/>
    <numFmt numFmtId="173" formatCode="_(* #,##0.0_);_(* \(#,##0.0\);_(* &quot;-&quot;??_);_(@_)"/>
    <numFmt numFmtId="174" formatCode="[$-F800]dddd\,\ mmmm\ dd\,\ yyyy"/>
    <numFmt numFmtId="175" formatCode="0.0%"/>
    <numFmt numFmtId="176" formatCode="0.00_)"/>
    <numFmt numFmtId="177" formatCode="#,##0_)"/>
  </numFmts>
  <fonts count="1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12"/>
      <name val="Century"/>
      <family val="1"/>
    </font>
    <font>
      <sz val="10"/>
      <name val="Arial"/>
      <family val="2"/>
    </font>
    <font>
      <sz val="11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9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Century"/>
      <family val="1"/>
    </font>
    <font>
      <b/>
      <sz val="11"/>
      <name val="Century"/>
      <family val="1"/>
    </font>
    <font>
      <b/>
      <u/>
      <sz val="12"/>
      <name val="Century"/>
      <family val="1"/>
    </font>
    <font>
      <b/>
      <vertAlign val="superscript"/>
      <sz val="12"/>
      <color indexed="8"/>
      <name val="Century"/>
      <family val="1"/>
    </font>
    <font>
      <b/>
      <sz val="12"/>
      <color indexed="8"/>
      <name val="Century"/>
      <family val="1"/>
    </font>
    <font>
      <i/>
      <vertAlign val="superscript"/>
      <sz val="12"/>
      <color indexed="8"/>
      <name val="Century"/>
      <family val="1"/>
    </font>
    <font>
      <i/>
      <sz val="12"/>
      <color indexed="8"/>
      <name val="Century"/>
      <family val="1"/>
    </font>
    <font>
      <sz val="12"/>
      <color indexed="8"/>
      <name val="Century"/>
      <family val="1"/>
    </font>
    <font>
      <i/>
      <sz val="10"/>
      <name val="Century"/>
      <family val="1"/>
    </font>
    <font>
      <b/>
      <sz val="10"/>
      <name val="Century"/>
      <family val="1"/>
    </font>
    <font>
      <b/>
      <u/>
      <sz val="11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i/>
      <vertAlign val="superscript"/>
      <sz val="12"/>
      <color indexed="8"/>
      <name val="Calibri"/>
      <family val="2"/>
    </font>
    <font>
      <i/>
      <sz val="12"/>
      <color indexed="8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0"/>
      <name val="Century"/>
      <family val="1"/>
    </font>
    <font>
      <i/>
      <sz val="12"/>
      <color theme="1"/>
      <name val="Century"/>
      <family val="1"/>
    </font>
    <font>
      <b/>
      <i/>
      <sz val="12"/>
      <color theme="1"/>
      <name val="Century"/>
      <family val="1"/>
    </font>
    <font>
      <sz val="12"/>
      <color theme="0"/>
      <name val="Century"/>
      <family val="1"/>
    </font>
    <font>
      <b/>
      <sz val="12"/>
      <color theme="0"/>
      <name val="Century"/>
      <family val="1"/>
    </font>
    <font>
      <i/>
      <sz val="12"/>
      <color theme="0"/>
      <name val="Century"/>
      <family val="1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0000"/>
      <name val="Century"/>
      <family val="1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10"/>
      <name val="Arial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3">
    <xf numFmtId="0" fontId="0" fillId="0" borderId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0" borderId="0" applyNumberFormat="0" applyBorder="0" applyAlignment="0" applyProtection="0"/>
    <xf numFmtId="167" fontId="75" fillId="20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1" borderId="0" applyNumberFormat="0" applyBorder="0" applyAlignment="0" applyProtection="0"/>
    <xf numFmtId="167" fontId="75" fillId="21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2" borderId="0" applyNumberFormat="0" applyBorder="0" applyAlignment="0" applyProtection="0"/>
    <xf numFmtId="167" fontId="75" fillId="22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3" borderId="0" applyNumberFormat="0" applyBorder="0" applyAlignment="0" applyProtection="0"/>
    <xf numFmtId="167" fontId="75" fillId="23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75" fillId="24" borderId="0" applyNumberFormat="0" applyBorder="0" applyAlignment="0" applyProtection="0"/>
    <xf numFmtId="167" fontId="75" fillId="24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5" borderId="0" applyNumberFormat="0" applyBorder="0" applyAlignment="0" applyProtection="0"/>
    <xf numFmtId="167" fontId="75" fillId="25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0" fontId="64" fillId="0" borderId="1">
      <alignment horizontal="center" vertical="center"/>
    </xf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6" borderId="0" applyNumberFormat="0" applyBorder="0" applyAlignment="0" applyProtection="0"/>
    <xf numFmtId="167" fontId="75" fillId="26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7" borderId="0" applyNumberFormat="0" applyBorder="0" applyAlignment="0" applyProtection="0"/>
    <xf numFmtId="167" fontId="75" fillId="27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28" borderId="0" applyNumberFormat="0" applyBorder="0" applyAlignment="0" applyProtection="0"/>
    <xf numFmtId="167" fontId="75" fillId="2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9" borderId="0" applyNumberFormat="0" applyBorder="0" applyAlignment="0" applyProtection="0"/>
    <xf numFmtId="167" fontId="75" fillId="29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75" fillId="30" borderId="0" applyNumberFormat="0" applyBorder="0" applyAlignment="0" applyProtection="0"/>
    <xf numFmtId="167" fontId="75" fillId="30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31" borderId="0" applyNumberFormat="0" applyBorder="0" applyAlignment="0" applyProtection="0"/>
    <xf numFmtId="167" fontId="75" fillId="31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4" fillId="11" borderId="0" applyNumberFormat="0" applyBorder="0" applyAlignment="0" applyProtection="0"/>
    <xf numFmtId="167" fontId="76" fillId="32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3" borderId="0" applyNumberFormat="0" applyBorder="0" applyAlignment="0" applyProtection="0"/>
    <xf numFmtId="167" fontId="14" fillId="4" borderId="0" applyNumberFormat="0" applyBorder="0" applyAlignment="0" applyProtection="0"/>
    <xf numFmtId="167" fontId="14" fillId="10" borderId="0" applyNumberFormat="0" applyBorder="0" applyAlignment="0" applyProtection="0"/>
    <xf numFmtId="167" fontId="76" fillId="34" borderId="0" applyNumberFormat="0" applyBorder="0" applyAlignment="0" applyProtection="0"/>
    <xf numFmtId="167" fontId="14" fillId="10" borderId="0" applyNumberFormat="0" applyBorder="0" applyAlignment="0" applyProtection="0"/>
    <xf numFmtId="167" fontId="14" fillId="9" borderId="0" applyNumberFormat="0" applyBorder="0" applyAlignment="0" applyProtection="0"/>
    <xf numFmtId="167" fontId="76" fillId="35" borderId="0" applyNumberFormat="0" applyBorder="0" applyAlignment="0" applyProtection="0"/>
    <xf numFmtId="167" fontId="14" fillId="9" borderId="0" applyNumberFormat="0" applyBorder="0" applyAlignment="0" applyProtection="0"/>
    <xf numFmtId="167" fontId="14" fillId="11" borderId="0" applyNumberFormat="0" applyBorder="0" applyAlignment="0" applyProtection="0"/>
    <xf numFmtId="167" fontId="76" fillId="36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7" borderId="0" applyNumberFormat="0" applyBorder="0" applyAlignment="0" applyProtection="0"/>
    <xf numFmtId="167" fontId="14" fillId="4" borderId="0" applyNumberFormat="0" applyBorder="0" applyAlignment="0" applyProtection="0"/>
    <xf numFmtId="167" fontId="14" fillId="11" borderId="0" applyNumberFormat="0" applyBorder="0" applyAlignment="0" applyProtection="0"/>
    <xf numFmtId="167" fontId="76" fillId="38" borderId="0" applyNumberFormat="0" applyBorder="0" applyAlignment="0" applyProtection="0"/>
    <xf numFmtId="167" fontId="14" fillId="11" borderId="0" applyNumberFormat="0" applyBorder="0" applyAlignment="0" applyProtection="0"/>
    <xf numFmtId="167" fontId="14" fillId="12" borderId="0" applyNumberFormat="0" applyBorder="0" applyAlignment="0" applyProtection="0"/>
    <xf numFmtId="167" fontId="76" fillId="39" borderId="0" applyNumberFormat="0" applyBorder="0" applyAlignment="0" applyProtection="0"/>
    <xf numFmtId="167" fontId="14" fillId="12" borderId="0" applyNumberFormat="0" applyBorder="0" applyAlignment="0" applyProtection="0"/>
    <xf numFmtId="167" fontId="14" fillId="13" borderId="0" applyNumberFormat="0" applyBorder="0" applyAlignment="0" applyProtection="0"/>
    <xf numFmtId="167" fontId="76" fillId="40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76" fillId="41" borderId="0" applyNumberFormat="0" applyBorder="0" applyAlignment="0" applyProtection="0"/>
    <xf numFmtId="167" fontId="14" fillId="14" borderId="0" applyNumberFormat="0" applyBorder="0" applyAlignment="0" applyProtection="0"/>
    <xf numFmtId="167" fontId="14" fillId="11" borderId="0" applyNumberFormat="0" applyBorder="0" applyAlignment="0" applyProtection="0"/>
    <xf numFmtId="167" fontId="76" fillId="42" borderId="0" applyNumberFormat="0" applyBorder="0" applyAlignment="0" applyProtection="0"/>
    <xf numFmtId="167" fontId="14" fillId="11" borderId="0" applyNumberFormat="0" applyBorder="0" applyAlignment="0" applyProtection="0"/>
    <xf numFmtId="167" fontId="14" fillId="15" borderId="0" applyNumberFormat="0" applyBorder="0" applyAlignment="0" applyProtection="0"/>
    <xf numFmtId="167" fontId="76" fillId="43" borderId="0" applyNumberFormat="0" applyBorder="0" applyAlignment="0" applyProtection="0"/>
    <xf numFmtId="167" fontId="14" fillId="15" borderId="0" applyNumberFormat="0" applyBorder="0" applyAlignment="0" applyProtection="0"/>
    <xf numFmtId="167" fontId="15" fillId="3" borderId="0" applyNumberFormat="0" applyBorder="0" applyAlignment="0" applyProtection="0"/>
    <xf numFmtId="167" fontId="77" fillId="44" borderId="0" applyNumberFormat="0" applyBorder="0" applyAlignment="0" applyProtection="0"/>
    <xf numFmtId="167" fontId="15" fillId="3" borderId="0" applyNumberFormat="0" applyBorder="0" applyAlignment="0" applyProtection="0"/>
    <xf numFmtId="0" fontId="65" fillId="0" borderId="2" applyNumberFormat="0">
      <alignment horizontal="right" vertical="center"/>
    </xf>
    <xf numFmtId="0" fontId="65" fillId="0" borderId="2" applyNumberFormat="0">
      <alignment horizontal="right" vertical="center"/>
    </xf>
    <xf numFmtId="167" fontId="16" fillId="16" borderId="3" applyNumberFormat="0" applyAlignment="0" applyProtection="0"/>
    <xf numFmtId="167" fontId="78" fillId="45" borderId="19" applyNumberFormat="0" applyAlignment="0" applyProtection="0"/>
    <xf numFmtId="167" fontId="16" fillId="16" borderId="3" applyNumberFormat="0" applyAlignment="0" applyProtection="0"/>
    <xf numFmtId="167" fontId="17" fillId="17" borderId="4" applyNumberFormat="0" applyAlignment="0" applyProtection="0"/>
    <xf numFmtId="167" fontId="79" fillId="46" borderId="20" applyNumberFormat="0" applyAlignment="0" applyProtection="0"/>
    <xf numFmtId="167" fontId="17" fillId="17" borderId="4" applyNumberFormat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29" fillId="0" borderId="0"/>
    <xf numFmtId="0" fontId="2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9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0" fontId="65" fillId="0" borderId="0" applyNumberFormat="0">
      <alignment horizontal="left"/>
    </xf>
    <xf numFmtId="0" fontId="65" fillId="0" borderId="5" applyNumberFormat="0" applyBorder="0">
      <alignment horizontal="right"/>
    </xf>
    <xf numFmtId="167" fontId="20" fillId="5" borderId="0" applyNumberFormat="0" applyBorder="0" applyAlignment="0" applyProtection="0"/>
    <xf numFmtId="167" fontId="81" fillId="47" borderId="0" applyNumberFormat="0" applyBorder="0" applyAlignment="0" applyProtection="0"/>
    <xf numFmtId="167" fontId="20" fillId="5" borderId="0" applyNumberFormat="0" applyBorder="0" applyAlignment="0" applyProtection="0"/>
    <xf numFmtId="167" fontId="21" fillId="0" borderId="6" applyNumberFormat="0" applyFill="0" applyAlignment="0" applyProtection="0"/>
    <xf numFmtId="167" fontId="82" fillId="0" borderId="21" applyNumberFormat="0" applyFill="0" applyAlignment="0" applyProtection="0"/>
    <xf numFmtId="167" fontId="21" fillId="0" borderId="6" applyNumberFormat="0" applyFill="0" applyAlignment="0" applyProtection="0"/>
    <xf numFmtId="167" fontId="22" fillId="0" borderId="7" applyNumberFormat="0" applyFill="0" applyAlignment="0" applyProtection="0"/>
    <xf numFmtId="167" fontId="83" fillId="0" borderId="22" applyNumberFormat="0" applyFill="0" applyAlignment="0" applyProtection="0"/>
    <xf numFmtId="167" fontId="22" fillId="0" borderId="7" applyNumberFormat="0" applyFill="0" applyAlignment="0" applyProtection="0"/>
    <xf numFmtId="167" fontId="23" fillId="0" borderId="8" applyNumberFormat="0" applyFill="0" applyAlignment="0" applyProtection="0"/>
    <xf numFmtId="167" fontId="84" fillId="0" borderId="23" applyNumberFormat="0" applyFill="0" applyAlignment="0" applyProtection="0"/>
    <xf numFmtId="167" fontId="23" fillId="0" borderId="8" applyNumberFormat="0" applyFill="0" applyAlignment="0" applyProtection="0"/>
    <xf numFmtId="167" fontId="23" fillId="0" borderId="0" applyNumberFormat="0" applyFill="0" applyBorder="0" applyAlignment="0" applyProtection="0"/>
    <xf numFmtId="167" fontId="8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7" fontId="24" fillId="10" borderId="3" applyNumberFormat="0" applyAlignment="0" applyProtection="0"/>
    <xf numFmtId="167" fontId="85" fillId="48" borderId="19" applyNumberFormat="0" applyAlignment="0" applyProtection="0"/>
    <xf numFmtId="167" fontId="24" fillId="10" borderId="3" applyNumberFormat="0" applyAlignment="0" applyProtection="0"/>
    <xf numFmtId="167" fontId="25" fillId="0" borderId="9" applyNumberFormat="0" applyFill="0" applyAlignment="0" applyProtection="0"/>
    <xf numFmtId="167" fontId="86" fillId="0" borderId="24" applyNumberFormat="0" applyFill="0" applyAlignment="0" applyProtection="0"/>
    <xf numFmtId="167" fontId="25" fillId="0" borderId="9" applyNumberFormat="0" applyFill="0" applyAlignment="0" applyProtection="0"/>
    <xf numFmtId="167" fontId="26" fillId="10" borderId="0" applyNumberFormat="0" applyBorder="0" applyAlignment="0" applyProtection="0"/>
    <xf numFmtId="167" fontId="87" fillId="49" borderId="0" applyNumberFormat="0" applyBorder="0" applyAlignment="0" applyProtection="0"/>
    <xf numFmtId="167" fontId="26" fillId="10" borderId="0" applyNumberFormat="0" applyBorder="0" applyAlignment="0" applyProtection="0"/>
    <xf numFmtId="176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174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9" fillId="0" borderId="0"/>
    <xf numFmtId="0" fontId="18" fillId="0" borderId="0"/>
    <xf numFmtId="0" fontId="9" fillId="0" borderId="0"/>
    <xf numFmtId="0" fontId="75" fillId="0" borderId="0"/>
    <xf numFmtId="167" fontId="75" fillId="0" borderId="0"/>
    <xf numFmtId="167" fontId="75" fillId="0" borderId="0"/>
    <xf numFmtId="167" fontId="9" fillId="0" borderId="0"/>
    <xf numFmtId="167" fontId="4" fillId="0" borderId="0"/>
    <xf numFmtId="167" fontId="13" fillId="0" borderId="0"/>
    <xf numFmtId="167" fontId="3" fillId="0" borderId="0"/>
    <xf numFmtId="167" fontId="3" fillId="0" borderId="0"/>
    <xf numFmtId="0" fontId="9" fillId="0" borderId="0"/>
    <xf numFmtId="0" fontId="9" fillId="0" borderId="0"/>
    <xf numFmtId="0" fontId="9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4" fillId="0" borderId="0"/>
    <xf numFmtId="0" fontId="27" fillId="0" borderId="0"/>
    <xf numFmtId="0" fontId="9" fillId="0" borderId="0"/>
    <xf numFmtId="167" fontId="4" fillId="0" borderId="0"/>
    <xf numFmtId="37" fontId="29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18" fillId="0" borderId="0"/>
    <xf numFmtId="0" fontId="4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8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9" fillId="0" borderId="0"/>
    <xf numFmtId="174" fontId="4" fillId="0" borderId="0"/>
    <xf numFmtId="0" fontId="75" fillId="0" borderId="0"/>
    <xf numFmtId="0" fontId="75" fillId="0" borderId="0"/>
    <xf numFmtId="37" fontId="28" fillId="0" borderId="0"/>
    <xf numFmtId="174" fontId="75" fillId="0" borderId="0"/>
    <xf numFmtId="0" fontId="75" fillId="0" borderId="0"/>
    <xf numFmtId="0" fontId="9" fillId="0" borderId="0"/>
    <xf numFmtId="0" fontId="4" fillId="0" borderId="0"/>
    <xf numFmtId="0" fontId="4" fillId="0" borderId="0"/>
    <xf numFmtId="0" fontId="71" fillId="0" borderId="0"/>
    <xf numFmtId="0" fontId="75" fillId="0" borderId="0"/>
    <xf numFmtId="167" fontId="75" fillId="0" borderId="0"/>
    <xf numFmtId="167" fontId="75" fillId="0" borderId="0"/>
    <xf numFmtId="167" fontId="4" fillId="0" borderId="0"/>
    <xf numFmtId="167" fontId="9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37" fontId="29" fillId="0" borderId="0"/>
    <xf numFmtId="0" fontId="75" fillId="0" borderId="0"/>
    <xf numFmtId="0" fontId="75" fillId="0" borderId="0"/>
    <xf numFmtId="0" fontId="75" fillId="0" borderId="0"/>
    <xf numFmtId="167" fontId="29" fillId="6" borderId="10" applyNumberFormat="0" applyFont="0" applyAlignment="0" applyProtection="0"/>
    <xf numFmtId="167" fontId="75" fillId="50" borderId="25" applyNumberFormat="0" applyFont="0" applyAlignment="0" applyProtection="0"/>
    <xf numFmtId="167" fontId="75" fillId="50" borderId="25" applyNumberFormat="0" applyFont="0" applyAlignment="0" applyProtection="0"/>
    <xf numFmtId="167" fontId="29" fillId="6" borderId="10" applyNumberFormat="0" applyFont="0" applyAlignment="0" applyProtection="0"/>
    <xf numFmtId="167" fontId="30" fillId="16" borderId="11" applyNumberFormat="0" applyAlignment="0" applyProtection="0"/>
    <xf numFmtId="167" fontId="89" fillId="45" borderId="26" applyNumberFormat="0" applyAlignment="0" applyProtection="0"/>
    <xf numFmtId="167" fontId="30" fillId="16" borderId="11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167" fontId="31" fillId="18" borderId="1" applyBorder="0">
      <alignment horizontal="center" vertical="center" wrapText="1"/>
    </xf>
    <xf numFmtId="167" fontId="31" fillId="51" borderId="1" applyBorder="0">
      <alignment horizontal="center" vertical="center" wrapText="1"/>
    </xf>
    <xf numFmtId="167" fontId="31" fillId="52" borderId="1" applyBorder="0">
      <alignment horizontal="center" vertical="center" wrapText="1"/>
    </xf>
    <xf numFmtId="167" fontId="32" fillId="53" borderId="1" applyBorder="0">
      <alignment horizontal="center" vertical="center" wrapText="1"/>
    </xf>
    <xf numFmtId="0" fontId="65" fillId="0" borderId="2" applyNumberFormat="0">
      <alignment horizontal="center" vertical="center"/>
    </xf>
    <xf numFmtId="0" fontId="65" fillId="0" borderId="2" applyNumberFormat="0">
      <alignment horizontal="center" vertical="center"/>
    </xf>
    <xf numFmtId="0" fontId="72" fillId="0" borderId="2" applyNumberFormat="0" applyProtection="0">
      <alignment horizontal="center" vertical="center"/>
    </xf>
    <xf numFmtId="0" fontId="72" fillId="0" borderId="2" applyNumberFormat="0" applyProtection="0">
      <alignment horizontal="center" vertical="center"/>
    </xf>
    <xf numFmtId="167" fontId="33" fillId="0" borderId="0" applyNumberFormat="0" applyFill="0" applyBorder="0" applyAlignment="0" applyProtection="0"/>
    <xf numFmtId="167" fontId="90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4" fillId="0" borderId="12" applyNumberFormat="0" applyFill="0" applyAlignment="0" applyProtection="0"/>
    <xf numFmtId="0" fontId="73" fillId="19" borderId="2" applyNumberFormat="0" applyFill="0" applyProtection="0">
      <alignment horizontal="left" vertical="center"/>
    </xf>
    <xf numFmtId="167" fontId="91" fillId="0" borderId="27" applyNumberFormat="0" applyFill="0" applyAlignment="0" applyProtection="0"/>
    <xf numFmtId="167" fontId="34" fillId="0" borderId="12" applyNumberFormat="0" applyFill="0" applyAlignment="0" applyProtection="0"/>
    <xf numFmtId="177" fontId="65" fillId="19" borderId="13" applyNumberFormat="0" applyFill="0" applyAlignment="0" applyProtection="0">
      <alignment horizontal="right" vertical="center"/>
    </xf>
    <xf numFmtId="177" fontId="65" fillId="19" borderId="13" applyNumberFormat="0" applyFill="0" applyAlignment="0" applyProtection="0">
      <alignment horizontal="right" vertical="center"/>
    </xf>
    <xf numFmtId="167" fontId="35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35" fillId="0" borderId="0" applyNumberFormat="0" applyFill="0" applyBorder="0" applyAlignment="0" applyProtection="0"/>
    <xf numFmtId="0" fontId="74" fillId="0" borderId="0"/>
    <xf numFmtId="167" fontId="3" fillId="2" borderId="0" applyNumberFormat="0" applyBorder="0" applyAlignment="0" applyProtection="0"/>
    <xf numFmtId="167" fontId="2" fillId="20" borderId="0" applyNumberFormat="0" applyBorder="0" applyAlignment="0" applyProtection="0"/>
    <xf numFmtId="167" fontId="2" fillId="20" borderId="0" applyNumberFormat="0" applyBorder="0" applyAlignment="0" applyProtection="0"/>
    <xf numFmtId="167" fontId="3" fillId="2" borderId="0" applyNumberFormat="0" applyBorder="0" applyAlignment="0" applyProtection="0"/>
    <xf numFmtId="167" fontId="3" fillId="4" borderId="0" applyNumberFormat="0" applyBorder="0" applyAlignment="0" applyProtection="0"/>
    <xf numFmtId="167" fontId="2" fillId="21" borderId="0" applyNumberFormat="0" applyBorder="0" applyAlignment="0" applyProtection="0"/>
    <xf numFmtId="167" fontId="2" fillId="21" borderId="0" applyNumberFormat="0" applyBorder="0" applyAlignment="0" applyProtection="0"/>
    <xf numFmtId="167" fontId="3" fillId="4" borderId="0" applyNumberFormat="0" applyBorder="0" applyAlignment="0" applyProtection="0"/>
    <xf numFmtId="167" fontId="3" fillId="6" borderId="0" applyNumberFormat="0" applyBorder="0" applyAlignment="0" applyProtection="0"/>
    <xf numFmtId="167" fontId="2" fillId="22" borderId="0" applyNumberFormat="0" applyBorder="0" applyAlignment="0" applyProtection="0"/>
    <xf numFmtId="167" fontId="2" fillId="22" borderId="0" applyNumberFormat="0" applyBorder="0" applyAlignment="0" applyProtection="0"/>
    <xf numFmtId="167" fontId="3" fillId="6" borderId="0" applyNumberFormat="0" applyBorder="0" applyAlignment="0" applyProtection="0"/>
    <xf numFmtId="167" fontId="3" fillId="2" borderId="0" applyNumberFormat="0" applyBorder="0" applyAlignment="0" applyProtection="0"/>
    <xf numFmtId="167" fontId="2" fillId="23" borderId="0" applyNumberFormat="0" applyBorder="0" applyAlignment="0" applyProtection="0"/>
    <xf numFmtId="167" fontId="2" fillId="23" borderId="0" applyNumberFormat="0" applyBorder="0" applyAlignment="0" applyProtection="0"/>
    <xf numFmtId="167" fontId="3" fillId="2" borderId="0" applyNumberFormat="0" applyBorder="0" applyAlignment="0" applyProtection="0"/>
    <xf numFmtId="167" fontId="3" fillId="7" borderId="0" applyNumberFormat="0" applyBorder="0" applyAlignment="0" applyProtection="0"/>
    <xf numFmtId="167" fontId="2" fillId="24" borderId="0" applyNumberFormat="0" applyBorder="0" applyAlignment="0" applyProtection="0"/>
    <xf numFmtId="167" fontId="2" fillId="24" borderId="0" applyNumberFormat="0" applyBorder="0" applyAlignment="0" applyProtection="0"/>
    <xf numFmtId="167" fontId="3" fillId="7" borderId="0" applyNumberFormat="0" applyBorder="0" applyAlignment="0" applyProtection="0"/>
    <xf numFmtId="167" fontId="3" fillId="6" borderId="0" applyNumberFormat="0" applyBorder="0" applyAlignment="0" applyProtection="0"/>
    <xf numFmtId="167" fontId="2" fillId="25" borderId="0" applyNumberFormat="0" applyBorder="0" applyAlignment="0" applyProtection="0"/>
    <xf numFmtId="167" fontId="2" fillId="25" borderId="0" applyNumberFormat="0" applyBorder="0" applyAlignment="0" applyProtection="0"/>
    <xf numFmtId="167" fontId="3" fillId="6" borderId="0" applyNumberFormat="0" applyBorder="0" applyAlignment="0" applyProtection="0"/>
    <xf numFmtId="167" fontId="3" fillId="9" borderId="0" applyNumberFormat="0" applyBorder="0" applyAlignment="0" applyProtection="0"/>
    <xf numFmtId="167" fontId="2" fillId="26" borderId="0" applyNumberFormat="0" applyBorder="0" applyAlignment="0" applyProtection="0"/>
    <xf numFmtId="167" fontId="2" fillId="26" borderId="0" applyNumberFormat="0" applyBorder="0" applyAlignment="0" applyProtection="0"/>
    <xf numFmtId="167" fontId="3" fillId="9" borderId="0" applyNumberFormat="0" applyBorder="0" applyAlignment="0" applyProtection="0"/>
    <xf numFmtId="167" fontId="3" fillId="4" borderId="0" applyNumberFormat="0" applyBorder="0" applyAlignment="0" applyProtection="0"/>
    <xf numFmtId="167" fontId="2" fillId="27" borderId="0" applyNumberFormat="0" applyBorder="0" applyAlignment="0" applyProtection="0"/>
    <xf numFmtId="167" fontId="2" fillId="27" borderId="0" applyNumberFormat="0" applyBorder="0" applyAlignment="0" applyProtection="0"/>
    <xf numFmtId="167" fontId="3" fillId="4" borderId="0" applyNumberFormat="0" applyBorder="0" applyAlignment="0" applyProtection="0"/>
    <xf numFmtId="167" fontId="3" fillId="10" borderId="0" applyNumberFormat="0" applyBorder="0" applyAlignment="0" applyProtection="0"/>
    <xf numFmtId="167" fontId="2" fillId="28" borderId="0" applyNumberFormat="0" applyBorder="0" applyAlignment="0" applyProtection="0"/>
    <xf numFmtId="167" fontId="2" fillId="28" borderId="0" applyNumberFormat="0" applyBorder="0" applyAlignment="0" applyProtection="0"/>
    <xf numFmtId="167" fontId="3" fillId="10" borderId="0" applyNumberFormat="0" applyBorder="0" applyAlignment="0" applyProtection="0"/>
    <xf numFmtId="167" fontId="3" fillId="9" borderId="0" applyNumberFormat="0" applyBorder="0" applyAlignment="0" applyProtection="0"/>
    <xf numFmtId="167" fontId="2" fillId="29" borderId="0" applyNumberFormat="0" applyBorder="0" applyAlignment="0" applyProtection="0"/>
    <xf numFmtId="167" fontId="2" fillId="29" borderId="0" applyNumberFormat="0" applyBorder="0" applyAlignment="0" applyProtection="0"/>
    <xf numFmtId="167" fontId="3" fillId="9" borderId="0" applyNumberFormat="0" applyBorder="0" applyAlignment="0" applyProtection="0"/>
    <xf numFmtId="167" fontId="3" fillId="8" borderId="0" applyNumberFormat="0" applyBorder="0" applyAlignment="0" applyProtection="0"/>
    <xf numFmtId="167" fontId="2" fillId="30" borderId="0" applyNumberFormat="0" applyBorder="0" applyAlignment="0" applyProtection="0"/>
    <xf numFmtId="167" fontId="2" fillId="30" borderId="0" applyNumberFormat="0" applyBorder="0" applyAlignment="0" applyProtection="0"/>
    <xf numFmtId="167" fontId="3" fillId="8" borderId="0" applyNumberFormat="0" applyBorder="0" applyAlignment="0" applyProtection="0"/>
    <xf numFmtId="167" fontId="3" fillId="10" borderId="0" applyNumberFormat="0" applyBorder="0" applyAlignment="0" applyProtection="0"/>
    <xf numFmtId="167" fontId="2" fillId="31" borderId="0" applyNumberFormat="0" applyBorder="0" applyAlignment="0" applyProtection="0"/>
    <xf numFmtId="167" fontId="2" fillId="31" borderId="0" applyNumberFormat="0" applyBorder="0" applyAlignment="0" applyProtection="0"/>
    <xf numFmtId="167" fontId="3" fillId="10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167" fontId="3" fillId="0" borderId="0"/>
    <xf numFmtId="0" fontId="4" fillId="0" borderId="0"/>
    <xf numFmtId="0" fontId="4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0" fontId="2" fillId="0" borderId="0"/>
    <xf numFmtId="0" fontId="4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50" borderId="25" applyNumberFormat="0" applyFont="0" applyAlignment="0" applyProtection="0"/>
    <xf numFmtId="167" fontId="2" fillId="50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129" fillId="0" borderId="0" applyFont="0" applyFill="0" applyBorder="0" applyAlignment="0" applyProtection="0"/>
  </cellStyleXfs>
  <cellXfs count="424">
    <xf numFmtId="0" fontId="0" fillId="0" borderId="0" xfId="0"/>
    <xf numFmtId="0" fontId="8" fillId="0" borderId="0" xfId="0" applyFont="1" applyAlignment="1">
      <alignment horizontal="center"/>
    </xf>
    <xf numFmtId="0" fontId="6" fillId="0" borderId="0" xfId="655" applyFont="1" applyAlignment="1">
      <alignment vertical="top"/>
    </xf>
    <xf numFmtId="0" fontId="7" fillId="0" borderId="0" xfId="655" applyFont="1" applyAlignment="1">
      <alignment horizontal="right" vertical="center"/>
    </xf>
    <xf numFmtId="0" fontId="7" fillId="0" borderId="0" xfId="655" applyFont="1" applyAlignment="1">
      <alignment horizontal="left" vertical="center"/>
    </xf>
    <xf numFmtId="0" fontId="7" fillId="0" borderId="0" xfId="655" applyFont="1" applyAlignment="1">
      <alignment horizontal="center"/>
    </xf>
    <xf numFmtId="0" fontId="7" fillId="0" borderId="0" xfId="655" applyFont="1"/>
    <xf numFmtId="0" fontId="36" fillId="0" borderId="0" xfId="655" applyFont="1"/>
    <xf numFmtId="0" fontId="10" fillId="0" borderId="0" xfId="655" applyFont="1" applyAlignment="1">
      <alignment horizontal="center" vertical="top" wrapText="1"/>
    </xf>
    <xf numFmtId="0" fontId="10" fillId="0" borderId="0" xfId="655" applyFont="1" applyAlignment="1">
      <alignment horizontal="center" vertical="top"/>
    </xf>
    <xf numFmtId="170" fontId="10" fillId="0" borderId="0" xfId="655" applyNumberFormat="1" applyFont="1" applyAlignment="1">
      <alignment horizontal="center" vertical="center"/>
    </xf>
    <xf numFmtId="168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horizontal="center" vertical="center"/>
    </xf>
    <xf numFmtId="169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vertical="center"/>
    </xf>
    <xf numFmtId="170" fontId="93" fillId="0" borderId="0" xfId="655" applyNumberFormat="1" applyFont="1" applyAlignment="1">
      <alignment horizontal="center" vertical="center"/>
    </xf>
    <xf numFmtId="168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horizontal="center" vertical="center"/>
    </xf>
    <xf numFmtId="169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vertical="center"/>
    </xf>
    <xf numFmtId="172" fontId="10" fillId="0" borderId="0" xfId="655" applyNumberFormat="1" applyFont="1" applyAlignment="1">
      <alignment horizontal="center" vertical="center"/>
    </xf>
    <xf numFmtId="171" fontId="93" fillId="0" borderId="0" xfId="655" applyNumberFormat="1" applyFont="1" applyAlignment="1" applyProtection="1">
      <alignment horizontal="center" vertical="center"/>
      <protection locked="0"/>
    </xf>
    <xf numFmtId="169" fontId="10" fillId="0" borderId="0" xfId="655" applyNumberFormat="1" applyFont="1" applyAlignment="1" applyProtection="1">
      <alignment horizontal="center" vertical="center"/>
      <protection locked="0"/>
    </xf>
    <xf numFmtId="0" fontId="11" fillId="0" borderId="0" xfId="655" applyFont="1"/>
    <xf numFmtId="0" fontId="10" fillId="0" borderId="0" xfId="655" applyFont="1" applyAlignment="1">
      <alignment horizontal="right"/>
    </xf>
    <xf numFmtId="0" fontId="10" fillId="0" borderId="0" xfId="655" applyFont="1" applyAlignment="1">
      <alignment horizontal="center"/>
    </xf>
    <xf numFmtId="0" fontId="10" fillId="0" borderId="0" xfId="655" applyFont="1"/>
    <xf numFmtId="169" fontId="43" fillId="0" borderId="0" xfId="145" applyNumberFormat="1" applyFont="1" applyAlignment="1">
      <alignment horizontal="center"/>
    </xf>
    <xf numFmtId="173" fontId="43" fillId="0" borderId="0" xfId="145" applyNumberFormat="1" applyFont="1" applyAlignment="1">
      <alignment horizontal="center"/>
    </xf>
    <xf numFmtId="3" fontId="43" fillId="0" borderId="0" xfId="145" applyNumberFormat="1" applyFont="1" applyAlignment="1">
      <alignment horizontal="center"/>
    </xf>
    <xf numFmtId="3" fontId="10" fillId="0" borderId="0" xfId="145" applyNumberFormat="1" applyFont="1" applyAlignment="1">
      <alignment horizontal="right"/>
    </xf>
    <xf numFmtId="169" fontId="8" fillId="0" borderId="0" xfId="145" applyNumberFormat="1" applyFont="1" applyAlignment="1">
      <alignment horizontal="center"/>
    </xf>
    <xf numFmtId="173" fontId="8" fillId="0" borderId="0" xfId="145" applyNumberFormat="1" applyFont="1" applyAlignment="1">
      <alignment horizontal="center"/>
    </xf>
    <xf numFmtId="3" fontId="8" fillId="0" borderId="0" xfId="145" applyNumberFormat="1" applyFont="1" applyAlignment="1">
      <alignment horizontal="center"/>
    </xf>
    <xf numFmtId="166" fontId="8" fillId="0" borderId="0" xfId="145" applyNumberFormat="1" applyFont="1" applyAlignment="1">
      <alignment horizontal="center"/>
    </xf>
    <xf numFmtId="169" fontId="10" fillId="0" borderId="14" xfId="145" applyNumberFormat="1" applyFont="1" applyBorder="1" applyAlignment="1">
      <alignment horizontal="right"/>
    </xf>
    <xf numFmtId="173" fontId="10" fillId="0" borderId="14" xfId="145" applyNumberFormat="1" applyFont="1" applyBorder="1"/>
    <xf numFmtId="3" fontId="10" fillId="0" borderId="14" xfId="145" applyNumberFormat="1" applyFont="1" applyBorder="1" applyAlignment="1">
      <alignment horizontal="right"/>
    </xf>
    <xf numFmtId="173" fontId="10" fillId="0" borderId="0" xfId="145" applyNumberFormat="1" applyFont="1" applyAlignment="1">
      <alignment horizontal="left"/>
    </xf>
    <xf numFmtId="173" fontId="10" fillId="0" borderId="0" xfId="145" applyNumberFormat="1" applyFont="1"/>
    <xf numFmtId="173" fontId="37" fillId="0" borderId="0" xfId="145" applyNumberFormat="1" applyFont="1" applyAlignment="1">
      <alignment horizontal="left"/>
    </xf>
    <xf numFmtId="173" fontId="37" fillId="0" borderId="0" xfId="145" applyNumberFormat="1" applyFont="1"/>
    <xf numFmtId="169" fontId="10" fillId="0" borderId="0" xfId="145" applyNumberFormat="1" applyFont="1" applyAlignment="1">
      <alignment horizontal="right"/>
    </xf>
    <xf numFmtId="169" fontId="10" fillId="0" borderId="0" xfId="145" applyNumberFormat="1" applyFont="1" applyAlignment="1">
      <alignment horizontal="center"/>
    </xf>
    <xf numFmtId="3" fontId="47" fillId="0" borderId="14" xfId="145" applyNumberFormat="1" applyFont="1" applyBorder="1" applyAlignment="1">
      <alignment horizontal="right"/>
    </xf>
    <xf numFmtId="0" fontId="8" fillId="0" borderId="0" xfId="655" applyFont="1"/>
    <xf numFmtId="0" fontId="7" fillId="0" borderId="0" xfId="655" applyFont="1" applyAlignment="1">
      <alignment vertical="top"/>
    </xf>
    <xf numFmtId="0" fontId="8" fillId="0" borderId="0" xfId="655" applyFont="1" applyAlignment="1">
      <alignment vertical="top"/>
    </xf>
    <xf numFmtId="0" fontId="10" fillId="0" borderId="14" xfId="655" applyFont="1" applyBorder="1"/>
    <xf numFmtId="0" fontId="36" fillId="0" borderId="14" xfId="655" applyFont="1" applyBorder="1"/>
    <xf numFmtId="0" fontId="37" fillId="0" borderId="14" xfId="655" applyFont="1" applyBorder="1"/>
    <xf numFmtId="0" fontId="8" fillId="54" borderId="0" xfId="655" applyFont="1" applyFill="1"/>
    <xf numFmtId="0" fontId="38" fillId="54" borderId="0" xfId="655" applyFont="1" applyFill="1"/>
    <xf numFmtId="0" fontId="6" fillId="54" borderId="0" xfId="655" applyFont="1" applyFill="1"/>
    <xf numFmtId="0" fontId="94" fillId="54" borderId="0" xfId="655" applyFont="1" applyFill="1"/>
    <xf numFmtId="0" fontId="95" fillId="54" borderId="0" xfId="655" applyFont="1" applyFill="1"/>
    <xf numFmtId="0" fontId="96" fillId="0" borderId="0" xfId="655" applyFont="1"/>
    <xf numFmtId="0" fontId="95" fillId="54" borderId="15" xfId="655" applyFont="1" applyFill="1" applyBorder="1"/>
    <xf numFmtId="0" fontId="94" fillId="54" borderId="0" xfId="655" applyFont="1" applyFill="1" applyAlignment="1">
      <alignment horizontal="center"/>
    </xf>
    <xf numFmtId="0" fontId="97" fillId="54" borderId="0" xfId="655" applyFont="1" applyFill="1" applyAlignment="1">
      <alignment horizontal="center"/>
    </xf>
    <xf numFmtId="0" fontId="96" fillId="0" borderId="0" xfId="655" applyFont="1" applyAlignment="1">
      <alignment horizontal="center"/>
    </xf>
    <xf numFmtId="0" fontId="97" fillId="54" borderId="0" xfId="655" applyFont="1" applyFill="1"/>
    <xf numFmtId="0" fontId="98" fillId="54" borderId="0" xfId="655" applyFont="1" applyFill="1" applyAlignment="1">
      <alignment horizontal="center"/>
    </xf>
    <xf numFmtId="0" fontId="8" fillId="54" borderId="14" xfId="655" applyFont="1" applyFill="1" applyBorder="1"/>
    <xf numFmtId="0" fontId="99" fillId="54" borderId="14" xfId="655" applyFont="1" applyFill="1" applyBorder="1"/>
    <xf numFmtId="0" fontId="100" fillId="54" borderId="14" xfId="655" applyFont="1" applyFill="1" applyBorder="1"/>
    <xf numFmtId="0" fontId="101" fillId="54" borderId="14" xfId="655" applyFont="1" applyFill="1" applyBorder="1"/>
    <xf numFmtId="0" fontId="6" fillId="0" borderId="0" xfId="655" applyFont="1"/>
    <xf numFmtId="169" fontId="10" fillId="0" borderId="0" xfId="655" applyNumberFormat="1" applyFont="1" applyAlignment="1">
      <alignment horizontal="right"/>
    </xf>
    <xf numFmtId="3" fontId="10" fillId="0" borderId="0" xfId="655" applyNumberFormat="1" applyFont="1" applyAlignment="1">
      <alignment horizontal="right"/>
    </xf>
    <xf numFmtId="0" fontId="8" fillId="0" borderId="0" xfId="655" applyFont="1" applyAlignment="1">
      <alignment horizontal="left"/>
    </xf>
    <xf numFmtId="166" fontId="10" fillId="0" borderId="0" xfId="655" quotePrefix="1" applyNumberFormat="1" applyFont="1" applyAlignment="1">
      <alignment horizontal="center"/>
    </xf>
    <xf numFmtId="0" fontId="10" fillId="0" borderId="0" xfId="655" applyFont="1" applyAlignment="1">
      <alignment horizontal="centerContinuous"/>
    </xf>
    <xf numFmtId="0" fontId="37" fillId="0" borderId="0" xfId="655" applyFont="1"/>
    <xf numFmtId="0" fontId="6" fillId="0" borderId="0" xfId="655" applyFont="1" applyAlignment="1">
      <alignment vertical="top" wrapText="1"/>
    </xf>
    <xf numFmtId="0" fontId="5" fillId="0" borderId="14" xfId="655" applyFont="1" applyBorder="1"/>
    <xf numFmtId="0" fontId="44" fillId="0" borderId="14" xfId="655" applyFont="1" applyBorder="1"/>
    <xf numFmtId="0" fontId="45" fillId="0" borderId="14" xfId="655" applyFont="1" applyBorder="1"/>
    <xf numFmtId="0" fontId="45" fillId="0" borderId="14" xfId="655" applyFont="1" applyBorder="1" applyAlignment="1">
      <alignment horizontal="center"/>
    </xf>
    <xf numFmtId="0" fontId="5" fillId="0" borderId="0" xfId="655" applyFont="1"/>
    <xf numFmtId="0" fontId="6" fillId="54" borderId="0" xfId="655" applyFont="1" applyFill="1" applyAlignment="1">
      <alignment horizontal="center"/>
    </xf>
    <xf numFmtId="0" fontId="95" fillId="54" borderId="15" xfId="655" applyFont="1" applyFill="1" applyBorder="1" applyAlignment="1">
      <alignment horizontal="center"/>
    </xf>
    <xf numFmtId="0" fontId="6" fillId="54" borderId="14" xfId="655" applyFont="1" applyFill="1" applyBorder="1"/>
    <xf numFmtId="0" fontId="7" fillId="54" borderId="14" xfId="655" applyFont="1" applyFill="1" applyBorder="1"/>
    <xf numFmtId="0" fontId="6" fillId="54" borderId="14" xfId="655" applyFont="1" applyFill="1" applyBorder="1" applyAlignment="1">
      <alignment horizontal="center"/>
    </xf>
    <xf numFmtId="0" fontId="46" fillId="0" borderId="0" xfId="655" applyFont="1"/>
    <xf numFmtId="0" fontId="47" fillId="0" borderId="14" xfId="655" applyFont="1" applyBorder="1"/>
    <xf numFmtId="169" fontId="48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center"/>
    </xf>
    <xf numFmtId="3" fontId="47" fillId="0" borderId="14" xfId="655" applyNumberFormat="1" applyFont="1" applyBorder="1" applyAlignment="1">
      <alignment horizontal="right"/>
    </xf>
    <xf numFmtId="0" fontId="5" fillId="0" borderId="0" xfId="655" applyFont="1" applyAlignment="1">
      <alignment horizontal="center"/>
    </xf>
    <xf numFmtId="0" fontId="95" fillId="54" borderId="0" xfId="655" applyFont="1" applyFill="1" applyAlignment="1">
      <alignment horizontal="center"/>
    </xf>
    <xf numFmtId="169" fontId="43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2" fillId="0" borderId="0" xfId="655" applyFont="1" applyAlignment="1">
      <alignment horizontal="left" wrapText="1"/>
    </xf>
    <xf numFmtId="0" fontId="103" fillId="0" borderId="0" xfId="655" applyFont="1" applyAlignment="1">
      <alignment horizontal="left" vertical="top"/>
    </xf>
    <xf numFmtId="0" fontId="104" fillId="55" borderId="0" xfId="655" applyFont="1" applyFill="1"/>
    <xf numFmtId="0" fontId="105" fillId="55" borderId="0" xfId="655" applyFont="1" applyFill="1"/>
    <xf numFmtId="0" fontId="106" fillId="55" borderId="0" xfId="655" applyFont="1" applyFill="1"/>
    <xf numFmtId="0" fontId="107" fillId="55" borderId="0" xfId="655" applyFont="1" applyFill="1"/>
    <xf numFmtId="0" fontId="108" fillId="55" borderId="15" xfId="655" applyFont="1" applyFill="1" applyBorder="1" applyAlignment="1">
      <alignment horizontal="center" vertical="top"/>
    </xf>
    <xf numFmtId="0" fontId="107" fillId="55" borderId="0" xfId="655" applyFont="1" applyFill="1" applyAlignment="1">
      <alignment horizontal="left"/>
    </xf>
    <xf numFmtId="0" fontId="108" fillId="55" borderId="0" xfId="655" applyFont="1" applyFill="1" applyAlignment="1">
      <alignment horizontal="left" vertical="top"/>
    </xf>
    <xf numFmtId="0" fontId="107" fillId="55" borderId="0" xfId="655" applyFont="1" applyFill="1" applyAlignment="1">
      <alignment horizontal="center" vertical="top"/>
    </xf>
    <xf numFmtId="0" fontId="108" fillId="55" borderId="0" xfId="655" applyFont="1" applyFill="1" applyAlignment="1">
      <alignment horizontal="left"/>
    </xf>
    <xf numFmtId="0" fontId="109" fillId="55" borderId="0" xfId="655" applyFont="1" applyFill="1" applyAlignment="1">
      <alignment horizontal="center"/>
    </xf>
    <xf numFmtId="0" fontId="106" fillId="55" borderId="0" xfId="655" applyFont="1" applyFill="1" applyAlignment="1">
      <alignment horizontal="center"/>
    </xf>
    <xf numFmtId="0" fontId="104" fillId="55" borderId="14" xfId="655" applyFont="1" applyFill="1" applyBorder="1"/>
    <xf numFmtId="0" fontId="105" fillId="55" borderId="14" xfId="655" applyFont="1" applyFill="1" applyBorder="1"/>
    <xf numFmtId="0" fontId="110" fillId="55" borderId="14" xfId="655" applyFont="1" applyFill="1" applyBorder="1"/>
    <xf numFmtId="0" fontId="105" fillId="55" borderId="14" xfId="655" applyFont="1" applyFill="1" applyBorder="1" applyAlignment="1">
      <alignment horizontal="center"/>
    </xf>
    <xf numFmtId="0" fontId="105" fillId="0" borderId="0" xfId="655" applyFont="1"/>
    <xf numFmtId="0" fontId="111" fillId="0" borderId="0" xfId="655" applyFont="1"/>
    <xf numFmtId="0" fontId="104" fillId="0" borderId="0" xfId="655" applyFont="1"/>
    <xf numFmtId="169" fontId="111" fillId="0" borderId="0" xfId="145" applyNumberFormat="1" applyFont="1" applyAlignment="1">
      <alignment horizontal="right"/>
    </xf>
    <xf numFmtId="169" fontId="111" fillId="0" borderId="0" xfId="145" applyNumberFormat="1" applyFont="1" applyAlignment="1">
      <alignment horizontal="center"/>
    </xf>
    <xf numFmtId="3" fontId="111" fillId="0" borderId="0" xfId="145" applyNumberFormat="1" applyFont="1" applyAlignment="1">
      <alignment horizontal="right"/>
    </xf>
    <xf numFmtId="0" fontId="112" fillId="0" borderId="0" xfId="655" applyFont="1"/>
    <xf numFmtId="0" fontId="105" fillId="0" borderId="0" xfId="655" applyFont="1" applyAlignment="1">
      <alignment vertical="center"/>
    </xf>
    <xf numFmtId="0" fontId="104" fillId="0" borderId="0" xfId="655" applyFont="1" applyAlignment="1">
      <alignment vertical="center"/>
    </xf>
    <xf numFmtId="169" fontId="104" fillId="0" borderId="0" xfId="145" applyNumberFormat="1" applyFont="1" applyAlignment="1">
      <alignment horizontal="center" vertical="center"/>
    </xf>
    <xf numFmtId="0" fontId="112" fillId="0" borderId="0" xfId="655" applyFont="1" applyAlignment="1">
      <alignment vertical="center"/>
    </xf>
    <xf numFmtId="169" fontId="104" fillId="0" borderId="0" xfId="0" applyNumberFormat="1" applyFont="1" applyAlignment="1">
      <alignment horizontal="center"/>
    </xf>
    <xf numFmtId="169" fontId="104" fillId="0" borderId="0" xfId="145" applyNumberFormat="1" applyFont="1" applyAlignment="1">
      <alignment horizontal="center"/>
    </xf>
    <xf numFmtId="169" fontId="104" fillId="0" borderId="0" xfId="0" applyNumberFormat="1" applyFont="1" applyAlignment="1">
      <alignment horizontal="center" vertical="center"/>
    </xf>
    <xf numFmtId="3" fontId="111" fillId="0" borderId="0" xfId="145" applyNumberFormat="1" applyFont="1" applyAlignment="1">
      <alignment horizontal="right" vertical="center"/>
    </xf>
    <xf numFmtId="0" fontId="110" fillId="0" borderId="0" xfId="655" applyFont="1"/>
    <xf numFmtId="0" fontId="111" fillId="0" borderId="0" xfId="655" applyFont="1" applyAlignment="1">
      <alignment vertical="center"/>
    </xf>
    <xf numFmtId="0" fontId="113" fillId="0" borderId="14" xfId="655" applyFont="1" applyBorder="1"/>
    <xf numFmtId="169" fontId="114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center"/>
    </xf>
    <xf numFmtId="3" fontId="113" fillId="0" borderId="14" xfId="655" applyNumberFormat="1" applyFont="1" applyBorder="1" applyAlignment="1">
      <alignment horizontal="right"/>
    </xf>
    <xf numFmtId="0" fontId="115" fillId="0" borderId="0" xfId="655" applyFont="1"/>
    <xf numFmtId="0" fontId="116" fillId="0" borderId="0" xfId="655" applyFont="1"/>
    <xf numFmtId="0" fontId="115" fillId="0" borderId="0" xfId="655" applyFont="1" applyAlignment="1">
      <alignment horizontal="center"/>
    </xf>
    <xf numFmtId="0" fontId="104" fillId="55" borderId="16" xfId="655" applyFont="1" applyFill="1" applyBorder="1"/>
    <xf numFmtId="0" fontId="105" fillId="55" borderId="16" xfId="655" applyFont="1" applyFill="1" applyBorder="1"/>
    <xf numFmtId="0" fontId="115" fillId="55" borderId="16" xfId="655" applyFont="1" applyFill="1" applyBorder="1"/>
    <xf numFmtId="0" fontId="104" fillId="55" borderId="0" xfId="655" applyFont="1" applyFill="1" applyAlignment="1">
      <alignment horizontal="center"/>
    </xf>
    <xf numFmtId="0" fontId="110" fillId="55" borderId="0" xfId="655" applyFont="1" applyFill="1"/>
    <xf numFmtId="0" fontId="104" fillId="55" borderId="15" xfId="655" applyFont="1" applyFill="1" applyBorder="1" applyAlignment="1">
      <alignment horizontal="center"/>
    </xf>
    <xf numFmtId="0" fontId="111" fillId="55" borderId="15" xfId="655" applyFont="1" applyFill="1" applyBorder="1" applyAlignment="1">
      <alignment horizontal="center"/>
    </xf>
    <xf numFmtId="0" fontId="116" fillId="55" borderId="0" xfId="655" applyFont="1" applyFill="1" applyAlignment="1">
      <alignment horizontal="right" vertical="center"/>
    </xf>
    <xf numFmtId="0" fontId="116" fillId="55" borderId="0" xfId="655" applyFont="1" applyFill="1" applyAlignment="1">
      <alignment horizontal="left" vertical="center"/>
    </xf>
    <xf numFmtId="0" fontId="116" fillId="55" borderId="0" xfId="655" applyFont="1" applyFill="1" applyAlignment="1">
      <alignment horizontal="center"/>
    </xf>
    <xf numFmtId="0" fontId="116" fillId="55" borderId="0" xfId="655" applyFont="1" applyFill="1"/>
    <xf numFmtId="0" fontId="117" fillId="0" borderId="0" xfId="655" applyFont="1" applyAlignment="1">
      <alignment horizontal="center" vertical="center"/>
    </xf>
    <xf numFmtId="3" fontId="111" fillId="0" borderId="0" xfId="655" applyNumberFormat="1" applyFont="1" applyAlignment="1" applyProtection="1">
      <alignment horizontal="right" vertical="center" indent="1"/>
      <protection locked="0"/>
    </xf>
    <xf numFmtId="3" fontId="111" fillId="0" borderId="0" xfId="655" applyNumberFormat="1" applyFont="1" applyAlignment="1" applyProtection="1">
      <alignment horizontal="right" vertical="center"/>
      <protection locked="0"/>
    </xf>
    <xf numFmtId="0" fontId="117" fillId="0" borderId="14" xfId="655" applyFont="1" applyBorder="1" applyAlignment="1">
      <alignment horizontal="center" vertical="center"/>
    </xf>
    <xf numFmtId="0" fontId="8" fillId="0" borderId="0" xfId="620" applyFont="1" applyAlignment="1">
      <alignment vertical="top"/>
    </xf>
    <xf numFmtId="0" fontId="118" fillId="0" borderId="0" xfId="620" applyFont="1" applyAlignment="1">
      <alignment vertical="top"/>
    </xf>
    <xf numFmtId="0" fontId="119" fillId="0" borderId="0" xfId="620" applyFont="1" applyAlignment="1">
      <alignment vertical="top"/>
    </xf>
    <xf numFmtId="0" fontId="11" fillId="0" borderId="14" xfId="620" applyFont="1" applyBorder="1"/>
    <xf numFmtId="0" fontId="8" fillId="0" borderId="14" xfId="620" applyFont="1" applyBorder="1"/>
    <xf numFmtId="0" fontId="5" fillId="0" borderId="0" xfId="620" applyFont="1"/>
    <xf numFmtId="0" fontId="49" fillId="55" borderId="0" xfId="620" applyFont="1" applyFill="1"/>
    <xf numFmtId="0" fontId="50" fillId="55" borderId="0" xfId="620" applyFont="1" applyFill="1"/>
    <xf numFmtId="0" fontId="53" fillId="55" borderId="0" xfId="620" applyFont="1" applyFill="1"/>
    <xf numFmtId="0" fontId="49" fillId="55" borderId="0" xfId="620" applyFont="1" applyFill="1" applyAlignment="1">
      <alignment horizontal="center"/>
    </xf>
    <xf numFmtId="0" fontId="52" fillId="55" borderId="0" xfId="620" applyFont="1" applyFill="1" applyAlignment="1">
      <alignment horizontal="center"/>
    </xf>
    <xf numFmtId="0" fontId="51" fillId="55" borderId="15" xfId="620" applyFont="1" applyFill="1" applyBorder="1" applyAlignment="1">
      <alignment horizontal="center"/>
    </xf>
    <xf numFmtId="0" fontId="49" fillId="55" borderId="15" xfId="620" applyFont="1" applyFill="1" applyBorder="1" applyAlignment="1">
      <alignment horizontal="center"/>
    </xf>
    <xf numFmtId="0" fontId="51" fillId="55" borderId="0" xfId="620" applyFont="1" applyFill="1" applyAlignment="1">
      <alignment horizontal="left"/>
    </xf>
    <xf numFmtId="0" fontId="53" fillId="55" borderId="0" xfId="620" applyFont="1" applyFill="1" applyAlignment="1">
      <alignment horizontal="center"/>
    </xf>
    <xf numFmtId="0" fontId="49" fillId="55" borderId="14" xfId="620" applyFont="1" applyFill="1" applyBorder="1"/>
    <xf numFmtId="0" fontId="51" fillId="55" borderId="14" xfId="620" applyFont="1" applyFill="1" applyBorder="1"/>
    <xf numFmtId="49" fontId="49" fillId="0" borderId="0" xfId="620" applyNumberFormat="1" applyFont="1" applyAlignment="1">
      <alignment horizontal="left"/>
    </xf>
    <xf numFmtId="0" fontId="49" fillId="0" borderId="0" xfId="620" applyFont="1"/>
    <xf numFmtId="3" fontId="49" fillId="0" borderId="0" xfId="299" applyNumberFormat="1" applyFont="1" applyAlignment="1">
      <alignment horizontal="right"/>
    </xf>
    <xf numFmtId="3" fontId="49" fillId="0" borderId="0" xfId="299" applyNumberFormat="1" applyFont="1" applyAlignment="1">
      <alignment horizontal="center"/>
    </xf>
    <xf numFmtId="3" fontId="52" fillId="0" borderId="0" xfId="620" applyNumberFormat="1" applyFont="1" applyAlignment="1">
      <alignment horizontal="center"/>
    </xf>
    <xf numFmtId="0" fontId="52" fillId="0" borderId="0" xfId="620" applyFont="1"/>
    <xf numFmtId="3" fontId="120" fillId="0" borderId="0" xfId="299" applyNumberFormat="1" applyFont="1" applyAlignment="1">
      <alignment horizontal="center"/>
    </xf>
    <xf numFmtId="3" fontId="121" fillId="0" borderId="0" xfId="620" applyNumberFormat="1" applyFont="1" applyAlignment="1">
      <alignment horizontal="center"/>
    </xf>
    <xf numFmtId="0" fontId="121" fillId="0" borderId="0" xfId="620" applyFont="1"/>
    <xf numFmtId="49" fontId="59" fillId="0" borderId="0" xfId="620" applyNumberFormat="1" applyFont="1" applyAlignment="1">
      <alignment horizontal="left"/>
    </xf>
    <xf numFmtId="49" fontId="120" fillId="0" borderId="0" xfId="620" applyNumberFormat="1" applyFont="1" applyAlignment="1">
      <alignment horizontal="left"/>
    </xf>
    <xf numFmtId="0" fontId="49" fillId="0" borderId="17" xfId="620" applyFont="1" applyBorder="1"/>
    <xf numFmtId="49" fontId="49" fillId="0" borderId="17" xfId="620" applyNumberFormat="1" applyFont="1" applyBorder="1" applyAlignment="1">
      <alignment horizontal="left"/>
    </xf>
    <xf numFmtId="3" fontId="49" fillId="0" borderId="0" xfId="620" applyNumberFormat="1" applyFont="1" applyAlignment="1">
      <alignment horizontal="right"/>
    </xf>
    <xf numFmtId="3" fontId="52" fillId="0" borderId="0" xfId="620" applyNumberFormat="1" applyFont="1"/>
    <xf numFmtId="0" fontId="49" fillId="0" borderId="0" xfId="620" applyFont="1" applyAlignment="1">
      <alignment horizontal="left"/>
    </xf>
    <xf numFmtId="0" fontId="49" fillId="0" borderId="14" xfId="620" applyFont="1" applyBorder="1"/>
    <xf numFmtId="49" fontId="49" fillId="0" borderId="14" xfId="620" applyNumberFormat="1" applyFont="1" applyBorder="1" applyAlignment="1">
      <alignment horizontal="left"/>
    </xf>
    <xf numFmtId="3" fontId="49" fillId="0" borderId="14" xfId="299" applyNumberFormat="1" applyFont="1" applyBorder="1" applyAlignment="1">
      <alignment horizontal="right"/>
    </xf>
    <xf numFmtId="3" fontId="49" fillId="0" borderId="14" xfId="620" applyNumberFormat="1" applyFont="1" applyBorder="1" applyAlignment="1">
      <alignment horizontal="right"/>
    </xf>
    <xf numFmtId="0" fontId="53" fillId="0" borderId="0" xfId="620" applyFont="1"/>
    <xf numFmtId="0" fontId="60" fillId="0" borderId="0" xfId="620" quotePrefix="1" applyFont="1"/>
    <xf numFmtId="0" fontId="50" fillId="0" borderId="0" xfId="620" applyFont="1"/>
    <xf numFmtId="0" fontId="51" fillId="0" borderId="0" xfId="620" applyFont="1"/>
    <xf numFmtId="3" fontId="104" fillId="0" borderId="0" xfId="620" applyNumberFormat="1" applyFont="1" applyAlignment="1">
      <alignment horizontal="right"/>
    </xf>
    <xf numFmtId="49" fontId="122" fillId="0" borderId="0" xfId="620" applyNumberFormat="1" applyFont="1" applyAlignment="1">
      <alignment horizontal="left"/>
    </xf>
    <xf numFmtId="49" fontId="104" fillId="0" borderId="0" xfId="620" applyNumberFormat="1" applyFont="1" applyAlignment="1">
      <alignment horizontal="left"/>
    </xf>
    <xf numFmtId="0" fontId="111" fillId="0" borderId="0" xfId="620" applyFont="1"/>
    <xf numFmtId="0" fontId="32" fillId="0" borderId="0" xfId="620" applyFont="1" applyAlignment="1">
      <alignment horizontal="left"/>
    </xf>
    <xf numFmtId="0" fontId="32" fillId="0" borderId="0" xfId="620" applyFont="1"/>
    <xf numFmtId="0" fontId="61" fillId="0" borderId="0" xfId="620" applyFont="1" applyAlignment="1">
      <alignment horizontal="left" vertical="top"/>
    </xf>
    <xf numFmtId="0" fontId="53" fillId="0" borderId="0" xfId="620" applyFont="1" applyAlignment="1">
      <alignment vertical="top"/>
    </xf>
    <xf numFmtId="3" fontId="49" fillId="0" borderId="0" xfId="299" applyNumberFormat="1" applyFont="1" applyAlignment="1">
      <alignment horizontal="right" indent="1"/>
    </xf>
    <xf numFmtId="3" fontId="49" fillId="0" borderId="17" xfId="299" applyNumberFormat="1" applyFont="1" applyBorder="1" applyAlignment="1">
      <alignment horizontal="right" indent="1"/>
    </xf>
    <xf numFmtId="3" fontId="49" fillId="0" borderId="0" xfId="620" applyNumberFormat="1" applyFont="1" applyAlignment="1">
      <alignment horizontal="right" indent="1"/>
    </xf>
    <xf numFmtId="3" fontId="120" fillId="0" borderId="0" xfId="620" applyNumberFormat="1" applyFont="1" applyAlignment="1">
      <alignment horizontal="right" indent="1"/>
    </xf>
    <xf numFmtId="0" fontId="52" fillId="0" borderId="0" xfId="620" applyFont="1" applyAlignment="1">
      <alignment horizontal="right" indent="1"/>
    </xf>
    <xf numFmtId="0" fontId="49" fillId="0" borderId="0" xfId="620" applyFont="1" applyAlignment="1">
      <alignment horizontal="right" indent="1"/>
    </xf>
    <xf numFmtId="3" fontId="104" fillId="0" borderId="0" xfId="620" applyNumberFormat="1" applyFont="1" applyAlignment="1">
      <alignment horizontal="right" indent="1"/>
    </xf>
    <xf numFmtId="0" fontId="123" fillId="0" borderId="0" xfId="620" applyFont="1" applyAlignment="1">
      <alignment horizontal="right" indent="1"/>
    </xf>
    <xf numFmtId="0" fontId="111" fillId="0" borderId="0" xfId="620" applyFont="1" applyAlignment="1">
      <alignment horizontal="right" indent="1"/>
    </xf>
    <xf numFmtId="3" fontId="104" fillId="0" borderId="0" xfId="299" applyNumberFormat="1" applyFont="1" applyAlignment="1">
      <alignment horizontal="right" indent="1"/>
    </xf>
    <xf numFmtId="3" fontId="50" fillId="0" borderId="0" xfId="299" applyNumberFormat="1" applyFont="1" applyAlignment="1">
      <alignment horizontal="right" indent="1"/>
    </xf>
    <xf numFmtId="3" fontId="50" fillId="0" borderId="17" xfId="299" applyNumberFormat="1" applyFont="1" applyBorder="1" applyAlignment="1">
      <alignment horizontal="right" indent="1"/>
    </xf>
    <xf numFmtId="0" fontId="62" fillId="0" borderId="0" xfId="620" applyFont="1" applyAlignment="1">
      <alignment horizontal="right" indent="1"/>
    </xf>
    <xf numFmtId="3" fontId="50" fillId="0" borderId="0" xfId="620" applyNumberFormat="1" applyFont="1" applyAlignment="1">
      <alignment horizontal="right" indent="1"/>
    </xf>
    <xf numFmtId="3" fontId="105" fillId="0" borderId="0" xfId="620" applyNumberFormat="1" applyFont="1" applyAlignment="1">
      <alignment horizontal="right" indent="1"/>
    </xf>
    <xf numFmtId="0" fontId="112" fillId="0" borderId="0" xfId="620" applyFont="1" applyAlignment="1">
      <alignment horizontal="right" indent="1"/>
    </xf>
    <xf numFmtId="3" fontId="105" fillId="0" borderId="0" xfId="299" applyNumberFormat="1" applyFont="1" applyAlignment="1">
      <alignment horizontal="right" indent="1"/>
    </xf>
    <xf numFmtId="3" fontId="91" fillId="0" borderId="0" xfId="655" applyNumberFormat="1" applyFont="1" applyAlignment="1">
      <alignment horizontal="right" vertical="center" indent="1"/>
    </xf>
    <xf numFmtId="169" fontId="8" fillId="0" borderId="0" xfId="0" applyNumberFormat="1" applyFont="1" applyAlignment="1">
      <alignment horizontal="right" indent="3"/>
    </xf>
    <xf numFmtId="3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vertical="center"/>
    </xf>
    <xf numFmtId="169" fontId="8" fillId="0" borderId="0" xfId="145" applyNumberFormat="1" applyFont="1"/>
    <xf numFmtId="0" fontId="108" fillId="55" borderId="0" xfId="655" applyFont="1" applyFill="1" applyAlignment="1">
      <alignment horizontal="left" vertical="center"/>
    </xf>
    <xf numFmtId="0" fontId="108" fillId="55" borderId="0" xfId="655" applyFont="1" applyFill="1"/>
    <xf numFmtId="0" fontId="107" fillId="55" borderId="0" xfId="655" applyFont="1" applyFill="1" applyAlignment="1">
      <alignment horizontal="left" vertical="top" wrapText="1"/>
    </xf>
    <xf numFmtId="0" fontId="107" fillId="55" borderId="0" xfId="655" applyFont="1" applyFill="1" applyAlignment="1">
      <alignment horizontal="right" vertical="top"/>
    </xf>
    <xf numFmtId="0" fontId="108" fillId="55" borderId="0" xfId="655" applyFont="1" applyFill="1" applyAlignment="1">
      <alignment horizontal="right" vertical="center"/>
    </xf>
    <xf numFmtId="0" fontId="108" fillId="55" borderId="0" xfId="655" applyFont="1" applyFill="1" applyAlignment="1">
      <alignment vertical="top" wrapText="1"/>
    </xf>
    <xf numFmtId="0" fontId="108" fillId="55" borderId="14" xfId="655" applyFont="1" applyFill="1" applyBorder="1" applyAlignment="1">
      <alignment horizontal="right" vertical="center"/>
    </xf>
    <xf numFmtId="0" fontId="108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top" wrapText="1"/>
    </xf>
    <xf numFmtId="0" fontId="108" fillId="0" borderId="0" xfId="655" applyFont="1" applyAlignment="1">
      <alignment horizontal="right" vertical="center"/>
    </xf>
    <xf numFmtId="0" fontId="108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top" wrapText="1"/>
    </xf>
    <xf numFmtId="0" fontId="106" fillId="0" borderId="0" xfId="655" applyFont="1" applyAlignment="1">
      <alignment horizontal="left" vertical="center"/>
    </xf>
    <xf numFmtId="0" fontId="124" fillId="0" borderId="0" xfId="655" applyFont="1" applyAlignment="1">
      <alignment horizontal="center" vertical="center"/>
    </xf>
    <xf numFmtId="3" fontId="107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3"/>
    </xf>
    <xf numFmtId="3" fontId="106" fillId="0" borderId="0" xfId="655" applyNumberFormat="1" applyFont="1" applyAlignment="1">
      <alignment horizontal="right" vertical="center" indent="2"/>
    </xf>
    <xf numFmtId="3" fontId="106" fillId="0" borderId="0" xfId="655" applyNumberFormat="1" applyFont="1" applyAlignment="1">
      <alignment horizontal="right" vertical="center"/>
    </xf>
    <xf numFmtId="0" fontId="124" fillId="0" borderId="0" xfId="655" applyFont="1" applyAlignment="1">
      <alignment horizontal="left" vertical="center"/>
    </xf>
    <xf numFmtId="3" fontId="106" fillId="0" borderId="0" xfId="655" applyNumberFormat="1" applyFont="1" applyAlignment="1">
      <alignment vertical="center"/>
    </xf>
    <xf numFmtId="0" fontId="106" fillId="0" borderId="17" xfId="655" applyFont="1" applyBorder="1" applyAlignment="1">
      <alignment horizontal="left"/>
    </xf>
    <xf numFmtId="0" fontId="124" fillId="0" borderId="17" xfId="655" applyFont="1" applyBorder="1" applyAlignment="1">
      <alignment horizontal="center" vertical="center"/>
    </xf>
    <xf numFmtId="0" fontId="106" fillId="0" borderId="17" xfId="655" applyFont="1" applyBorder="1" applyAlignment="1">
      <alignment horizontal="center" vertical="center"/>
    </xf>
    <xf numFmtId="3" fontId="107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/>
    </xf>
    <xf numFmtId="0" fontId="106" fillId="0" borderId="0" xfId="655" applyFont="1" applyAlignment="1">
      <alignment horizontal="right"/>
    </xf>
    <xf numFmtId="0" fontId="106" fillId="0" borderId="0" xfId="655" applyFont="1" applyAlignment="1">
      <alignment horizontal="right" vertical="center" indent="1"/>
    </xf>
    <xf numFmtId="3" fontId="107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3"/>
      <protection locked="0"/>
    </xf>
    <xf numFmtId="3" fontId="106" fillId="0" borderId="0" xfId="655" applyNumberFormat="1" applyFont="1" applyAlignment="1" applyProtection="1">
      <alignment horizontal="right" vertical="center" indent="2"/>
      <protection locked="0"/>
    </xf>
    <xf numFmtId="3" fontId="106" fillId="0" borderId="0" xfId="655" applyNumberFormat="1" applyFont="1" applyAlignment="1" applyProtection="1">
      <alignment horizontal="right" vertical="center"/>
      <protection locked="0"/>
    </xf>
    <xf numFmtId="0" fontId="122" fillId="0" borderId="0" xfId="655" applyFont="1" applyAlignment="1">
      <alignment horizontal="center" vertical="center"/>
    </xf>
    <xf numFmtId="0" fontId="104" fillId="0" borderId="0" xfId="655" applyFont="1" applyAlignment="1">
      <alignment horizontal="center" vertical="center"/>
    </xf>
    <xf numFmtId="0" fontId="106" fillId="0" borderId="0" xfId="655" applyFont="1" applyAlignment="1">
      <alignment horizontal="left"/>
    </xf>
    <xf numFmtId="0" fontId="104" fillId="0" borderId="0" xfId="655" applyFont="1" applyAlignment="1">
      <alignment horizontal="left"/>
    </xf>
    <xf numFmtId="3" fontId="105" fillId="0" borderId="0" xfId="655" applyNumberFormat="1" applyFont="1" applyAlignment="1" applyProtection="1">
      <alignment horizontal="right" vertical="center" indent="1"/>
      <protection locked="0"/>
    </xf>
    <xf numFmtId="0" fontId="104" fillId="0" borderId="0" xfId="655" applyFont="1" applyAlignment="1">
      <alignment horizontal="right" vertical="center" indent="1"/>
    </xf>
    <xf numFmtId="3" fontId="104" fillId="0" borderId="0" xfId="655" applyNumberFormat="1" applyFont="1" applyAlignment="1" applyProtection="1">
      <alignment horizontal="right" vertical="center" indent="1"/>
      <protection locked="0"/>
    </xf>
    <xf numFmtId="3" fontId="104" fillId="0" borderId="0" xfId="655" applyNumberFormat="1" applyFont="1" applyAlignment="1" applyProtection="1">
      <alignment horizontal="right" vertical="center" indent="3"/>
      <protection locked="0"/>
    </xf>
    <xf numFmtId="3" fontId="104" fillId="0" borderId="0" xfId="655" applyNumberFormat="1" applyFont="1" applyAlignment="1" applyProtection="1">
      <alignment horizontal="right" vertical="center" indent="2"/>
      <protection locked="0"/>
    </xf>
    <xf numFmtId="3" fontId="104" fillId="0" borderId="0" xfId="655" applyNumberFormat="1" applyFont="1" applyAlignment="1" applyProtection="1">
      <alignment horizontal="right" vertical="center"/>
      <protection locked="0"/>
    </xf>
    <xf numFmtId="0" fontId="125" fillId="0" borderId="0" xfId="655" applyFont="1" applyAlignment="1">
      <alignment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0" fontId="126" fillId="0" borderId="0" xfId="655" applyFont="1" applyAlignment="1">
      <alignment horizontal="center"/>
    </xf>
    <xf numFmtId="0" fontId="75" fillId="55" borderId="0" xfId="655" applyFont="1" applyFill="1" applyAlignment="1">
      <alignment horizontal="center"/>
    </xf>
    <xf numFmtId="0" fontId="106" fillId="55" borderId="0" xfId="664" applyFont="1" applyFill="1" applyAlignment="1">
      <alignment vertical="top" wrapText="1"/>
    </xf>
    <xf numFmtId="0" fontId="75" fillId="55" borderId="14" xfId="655" applyFont="1" applyFill="1" applyBorder="1" applyAlignment="1">
      <alignment horizontal="center" vertical="top" wrapText="1"/>
    </xf>
    <xf numFmtId="0" fontId="75" fillId="0" borderId="0" xfId="655" applyFont="1" applyAlignment="1">
      <alignment horizontal="center" vertical="top" wrapText="1"/>
    </xf>
    <xf numFmtId="3" fontId="75" fillId="0" borderId="0" xfId="655" applyNumberFormat="1" applyFont="1" applyAlignment="1">
      <alignment horizontal="right" vertical="center"/>
    </xf>
    <xf numFmtId="3" fontId="75" fillId="0" borderId="17" xfId="655" applyNumberFormat="1" applyFont="1" applyBorder="1" applyAlignment="1">
      <alignment horizontal="right" vertical="center"/>
    </xf>
    <xf numFmtId="3" fontId="75" fillId="0" borderId="0" xfId="655" applyNumberFormat="1" applyFont="1" applyAlignment="1" applyProtection="1">
      <alignment horizontal="right" vertical="center"/>
      <protection locked="0"/>
    </xf>
    <xf numFmtId="3" fontId="75" fillId="0" borderId="0" xfId="655" applyNumberFormat="1" applyFont="1" applyAlignment="1" applyProtection="1">
      <alignment horizontal="right" vertical="center" indent="1"/>
      <protection locked="0"/>
    </xf>
    <xf numFmtId="0" fontId="75" fillId="0" borderId="14" xfId="655" applyFont="1" applyBorder="1" applyAlignment="1">
      <alignment horizontal="right"/>
    </xf>
    <xf numFmtId="0" fontId="75" fillId="0" borderId="14" xfId="655" applyFont="1" applyBorder="1" applyAlignment="1">
      <alignment horizontal="center" vertical="center"/>
    </xf>
    <xf numFmtId="3" fontId="75" fillId="0" borderId="14" xfId="655" applyNumberFormat="1" applyFont="1" applyBorder="1" applyAlignment="1" applyProtection="1">
      <alignment horizontal="right" vertical="center" indent="2"/>
      <protection locked="0"/>
    </xf>
    <xf numFmtId="0" fontId="75" fillId="0" borderId="14" xfId="655" applyFont="1" applyBorder="1" applyAlignment="1">
      <alignment vertical="center"/>
    </xf>
    <xf numFmtId="0" fontId="75" fillId="0" borderId="0" xfId="655" applyFont="1" applyAlignment="1">
      <alignment horizontal="right"/>
    </xf>
    <xf numFmtId="0" fontId="75" fillId="0" borderId="0" xfId="655" applyFont="1" applyAlignment="1">
      <alignment horizontal="center" vertical="center"/>
    </xf>
    <xf numFmtId="3" fontId="75" fillId="0" borderId="0" xfId="655" applyNumberFormat="1" applyFont="1" applyAlignment="1" applyProtection="1">
      <alignment horizontal="right" vertical="center" indent="2"/>
      <protection locked="0"/>
    </xf>
    <xf numFmtId="0" fontId="75" fillId="0" borderId="0" xfId="655" applyFont="1" applyAlignment="1">
      <alignment vertical="center"/>
    </xf>
    <xf numFmtId="3" fontId="75" fillId="0" borderId="0" xfId="655" applyNumberFormat="1" applyFont="1" applyAlignment="1">
      <alignment horizontal="right" vertical="center" indent="1"/>
    </xf>
    <xf numFmtId="3" fontId="75" fillId="0" borderId="17" xfId="655" applyNumberFormat="1" applyFont="1" applyBorder="1" applyAlignment="1">
      <alignment horizontal="right" vertical="center" indent="1"/>
    </xf>
    <xf numFmtId="0" fontId="120" fillId="0" borderId="0" xfId="620" applyFont="1"/>
    <xf numFmtId="3" fontId="59" fillId="0" borderId="0" xfId="620" applyNumberFormat="1" applyFont="1" applyAlignment="1">
      <alignment horizontal="right" indent="1"/>
    </xf>
    <xf numFmtId="0" fontId="107" fillId="55" borderId="0" xfId="655" applyFont="1" applyFill="1" applyAlignment="1">
      <alignment horizontal="center"/>
    </xf>
    <xf numFmtId="49" fontId="128" fillId="0" borderId="0" xfId="684" applyNumberFormat="1" applyFont="1" applyAlignment="1">
      <alignment horizontal="left"/>
    </xf>
    <xf numFmtId="49" fontId="49" fillId="0" borderId="0" xfId="684" applyNumberFormat="1" applyFont="1" applyAlignment="1">
      <alignment horizontal="left"/>
    </xf>
    <xf numFmtId="3" fontId="104" fillId="0" borderId="0" xfId="620" applyNumberFormat="1" applyFont="1" applyFill="1" applyAlignment="1">
      <alignment horizontal="right" indent="1"/>
    </xf>
    <xf numFmtId="3" fontId="104" fillId="0" borderId="0" xfId="299" applyNumberFormat="1" applyFont="1" applyFill="1" applyAlignment="1">
      <alignment horizontal="right" indent="1"/>
    </xf>
    <xf numFmtId="0" fontId="50" fillId="55" borderId="0" xfId="620" applyFont="1" applyFill="1" applyAlignment="1">
      <alignment horizontal="left" indent="1"/>
    </xf>
    <xf numFmtId="0" fontId="51" fillId="55" borderId="0" xfId="620" applyFont="1" applyFill="1" applyAlignment="1">
      <alignment horizontal="left" indent="1"/>
    </xf>
    <xf numFmtId="0" fontId="107" fillId="55" borderId="0" xfId="655" applyFont="1" applyFill="1" applyAlignment="1">
      <alignment horizontal="left" vertical="top" indent="1"/>
    </xf>
    <xf numFmtId="0" fontId="108" fillId="55" borderId="0" xfId="655" applyFont="1" applyFill="1" applyAlignment="1">
      <alignment horizontal="left" vertical="top" indent="1"/>
    </xf>
    <xf numFmtId="3" fontId="1" fillId="0" borderId="0" xfId="655" applyNumberFormat="1" applyFont="1" applyAlignment="1" applyProtection="1">
      <alignment horizontal="right" vertical="center"/>
      <protection locked="0"/>
    </xf>
    <xf numFmtId="3" fontId="107" fillId="0" borderId="0" xfId="655" applyNumberFormat="1" applyFont="1" applyFill="1" applyAlignment="1" applyProtection="1">
      <alignment horizontal="right" vertical="center" indent="1"/>
      <protection locked="0"/>
    </xf>
    <xf numFmtId="0" fontId="125" fillId="0" borderId="0" xfId="655" applyFont="1" applyFill="1" applyAlignment="1">
      <alignment vertical="center"/>
    </xf>
    <xf numFmtId="3" fontId="106" fillId="0" borderId="0" xfId="655" applyNumberFormat="1" applyFont="1" applyFill="1" applyAlignment="1" applyProtection="1">
      <alignment horizontal="right" vertical="center" indent="1"/>
      <protection locked="0"/>
    </xf>
    <xf numFmtId="3" fontId="106" fillId="0" borderId="0" xfId="655" applyNumberFormat="1" applyFont="1" applyFill="1" applyAlignment="1" applyProtection="1">
      <alignment horizontal="right" vertical="center" indent="3"/>
      <protection locked="0"/>
    </xf>
    <xf numFmtId="3" fontId="106" fillId="0" borderId="0" xfId="655" applyNumberFormat="1" applyFont="1" applyFill="1" applyAlignment="1" applyProtection="1">
      <alignment horizontal="right" vertical="center" indent="2"/>
      <protection locked="0"/>
    </xf>
    <xf numFmtId="3" fontId="106" fillId="0" borderId="0" xfId="655" applyNumberFormat="1" applyFont="1" applyFill="1" applyAlignment="1" applyProtection="1">
      <alignment horizontal="right" vertical="center"/>
      <protection locked="0"/>
    </xf>
    <xf numFmtId="3" fontId="75" fillId="0" borderId="14" xfId="655" applyNumberFormat="1" applyFont="1" applyFill="1" applyBorder="1" applyAlignment="1" applyProtection="1">
      <alignment horizontal="right" vertical="center" indent="2"/>
      <protection locked="0"/>
    </xf>
    <xf numFmtId="0" fontId="75" fillId="0" borderId="14" xfId="655" applyFont="1" applyFill="1" applyBorder="1" applyAlignment="1">
      <alignment vertical="center"/>
    </xf>
    <xf numFmtId="0" fontId="106" fillId="0" borderId="0" xfId="655" applyFont="1" applyFill="1" applyAlignment="1">
      <alignment horizontal="left" vertical="center"/>
    </xf>
    <xf numFmtId="0" fontId="124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 indent="1"/>
      <protection locked="0"/>
    </xf>
    <xf numFmtId="170" fontId="10" fillId="0" borderId="0" xfId="655" applyNumberFormat="1" applyFont="1" applyFill="1" applyAlignment="1">
      <alignment horizontal="center" vertical="center"/>
    </xf>
    <xf numFmtId="170" fontId="93" fillId="0" borderId="0" xfId="655" applyNumberFormat="1" applyFont="1" applyFill="1" applyAlignment="1">
      <alignment horizontal="center" vertical="center"/>
    </xf>
    <xf numFmtId="168" fontId="93" fillId="0" borderId="0" xfId="655" applyNumberFormat="1" applyFont="1" applyFill="1" applyAlignment="1">
      <alignment horizontal="center" vertical="center"/>
    </xf>
    <xf numFmtId="0" fontId="93" fillId="0" borderId="0" xfId="655" applyFont="1" applyFill="1" applyAlignment="1">
      <alignment horizontal="center" vertical="center"/>
    </xf>
    <xf numFmtId="0" fontId="93" fillId="0" borderId="0" xfId="655" applyFont="1" applyFill="1" applyAlignment="1">
      <alignment vertical="center"/>
    </xf>
    <xf numFmtId="49" fontId="128" fillId="0" borderId="0" xfId="684" applyNumberFormat="1" applyFont="1" applyFill="1" applyAlignment="1">
      <alignment horizontal="left"/>
    </xf>
    <xf numFmtId="3" fontId="106" fillId="56" borderId="0" xfId="655" applyNumberFormat="1" applyFont="1" applyFill="1" applyAlignment="1" applyProtection="1">
      <alignment horizontal="right" vertical="center" indent="1"/>
      <protection locked="0"/>
    </xf>
    <xf numFmtId="3" fontId="106" fillId="56" borderId="0" xfId="655" applyNumberFormat="1" applyFont="1" applyFill="1" applyAlignment="1" applyProtection="1">
      <alignment horizontal="right" vertical="center" indent="2"/>
      <protection locked="0"/>
    </xf>
    <xf numFmtId="3" fontId="106" fillId="56" borderId="0" xfId="655" applyNumberFormat="1" applyFont="1" applyFill="1" applyAlignment="1" applyProtection="1">
      <alignment horizontal="right" vertical="center" indent="3"/>
      <protection locked="0"/>
    </xf>
    <xf numFmtId="3" fontId="49" fillId="56" borderId="0" xfId="299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center"/>
    </xf>
    <xf numFmtId="3" fontId="52" fillId="56" borderId="0" xfId="620" applyNumberFormat="1" applyFont="1" applyFill="1" applyAlignment="1">
      <alignment horizontal="center"/>
    </xf>
    <xf numFmtId="0" fontId="52" fillId="56" borderId="0" xfId="620" applyFont="1" applyFill="1"/>
    <xf numFmtId="0" fontId="52" fillId="56" borderId="0" xfId="620" applyFont="1" applyFill="1" applyAlignment="1">
      <alignment horizontal="center"/>
    </xf>
    <xf numFmtId="3" fontId="49" fillId="56" borderId="0" xfId="620" applyNumberFormat="1" applyFont="1" applyFill="1" applyAlignment="1">
      <alignment horizontal="right" indent="1"/>
    </xf>
    <xf numFmtId="3" fontId="49" fillId="56" borderId="0" xfId="620" applyNumberFormat="1" applyFont="1" applyFill="1" applyAlignment="1">
      <alignment horizontal="center"/>
    </xf>
    <xf numFmtId="3" fontId="59" fillId="56" borderId="0" xfId="620" applyNumberFormat="1" applyFont="1" applyFill="1" applyAlignment="1">
      <alignment horizontal="center"/>
    </xf>
    <xf numFmtId="3" fontId="120" fillId="56" borderId="0" xfId="620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right"/>
    </xf>
    <xf numFmtId="3" fontId="49" fillId="56" borderId="0" xfId="620" applyNumberFormat="1" applyFont="1" applyFill="1" applyAlignment="1">
      <alignment horizontal="right"/>
    </xf>
    <xf numFmtId="3" fontId="52" fillId="56" borderId="0" xfId="620" applyNumberFormat="1" applyFont="1" applyFill="1"/>
    <xf numFmtId="0" fontId="52" fillId="56" borderId="0" xfId="620" applyFont="1" applyFill="1" applyAlignment="1">
      <alignment horizontal="right" indent="1"/>
    </xf>
    <xf numFmtId="3" fontId="106" fillId="0" borderId="17" xfId="655" applyNumberFormat="1" applyFont="1" applyFill="1" applyBorder="1" applyAlignment="1">
      <alignment horizontal="right" vertical="center" indent="1"/>
    </xf>
    <xf numFmtId="3" fontId="106" fillId="0" borderId="17" xfId="655" applyNumberFormat="1" applyFont="1" applyFill="1" applyBorder="1" applyAlignment="1">
      <alignment horizontal="right" vertical="center" indent="3"/>
    </xf>
    <xf numFmtId="3" fontId="106" fillId="0" borderId="0" xfId="655" applyNumberFormat="1" applyFont="1" applyFill="1" applyAlignment="1">
      <alignment horizontal="right" vertical="center" indent="1"/>
    </xf>
    <xf numFmtId="3" fontId="106" fillId="0" borderId="0" xfId="655" applyNumberFormat="1" applyFont="1" applyFill="1" applyAlignment="1">
      <alignment horizontal="right" vertical="center" indent="3"/>
    </xf>
    <xf numFmtId="3" fontId="107" fillId="0" borderId="0" xfId="655" applyNumberFormat="1" applyFont="1" applyFill="1" applyAlignment="1">
      <alignment horizontal="right" vertical="center" indent="1"/>
    </xf>
    <xf numFmtId="0" fontId="106" fillId="0" borderId="17" xfId="655" applyFont="1" applyFill="1" applyBorder="1" applyAlignment="1">
      <alignment horizontal="right" vertical="center" indent="1"/>
    </xf>
    <xf numFmtId="0" fontId="106" fillId="0" borderId="0" xfId="655" applyFont="1" applyFill="1" applyAlignment="1" applyProtection="1">
      <alignment horizontal="right" vertical="center" indent="1"/>
      <protection locked="0"/>
    </xf>
    <xf numFmtId="3" fontId="106" fillId="0" borderId="17" xfId="655" applyNumberFormat="1" applyFont="1" applyFill="1" applyBorder="1" applyAlignment="1">
      <alignment horizontal="right" vertical="center" indent="2"/>
    </xf>
    <xf numFmtId="3" fontId="106" fillId="0" borderId="0" xfId="655" applyNumberFormat="1" applyFont="1" applyFill="1" applyAlignment="1">
      <alignment horizontal="right" vertical="center" indent="2"/>
    </xf>
    <xf numFmtId="49" fontId="49" fillId="0" borderId="0" xfId="684" applyNumberFormat="1" applyFont="1" applyFill="1" applyAlignment="1">
      <alignment horizontal="left"/>
    </xf>
    <xf numFmtId="3" fontId="49" fillId="0" borderId="0" xfId="299" applyNumberFormat="1" applyFont="1" applyFill="1" applyAlignment="1">
      <alignment horizontal="right" indent="1"/>
    </xf>
    <xf numFmtId="3" fontId="49" fillId="0" borderId="0" xfId="299" applyNumberFormat="1" applyFont="1" applyFill="1" applyAlignment="1">
      <alignment horizontal="center"/>
    </xf>
    <xf numFmtId="3" fontId="49" fillId="0" borderId="17" xfId="299" applyNumberFormat="1" applyFont="1" applyFill="1" applyBorder="1" applyAlignment="1">
      <alignment horizontal="right" indent="1"/>
    </xf>
    <xf numFmtId="3" fontId="49" fillId="0" borderId="17" xfId="299" applyNumberFormat="1" applyFont="1" applyFill="1" applyBorder="1" applyAlignment="1">
      <alignment horizontal="center"/>
    </xf>
    <xf numFmtId="0" fontId="127" fillId="0" borderId="0" xfId="620" applyFont="1" applyAlignment="1">
      <alignment horizontal="left" wrapText="1"/>
    </xf>
    <xf numFmtId="0" fontId="124" fillId="0" borderId="0" xfId="655" applyFont="1" applyFill="1" applyAlignment="1">
      <alignment horizontal="left" vertical="center"/>
    </xf>
    <xf numFmtId="3" fontId="106" fillId="0" borderId="0" xfId="655" applyNumberFormat="1" applyFont="1" applyFill="1" applyAlignment="1">
      <alignment vertical="center"/>
    </xf>
    <xf numFmtId="3" fontId="91" fillId="0" borderId="0" xfId="655" applyNumberFormat="1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/>
      <protection locked="0"/>
    </xf>
    <xf numFmtId="0" fontId="127" fillId="0" borderId="0" xfId="620" applyFont="1" applyAlignment="1">
      <alignment horizontal="left"/>
    </xf>
    <xf numFmtId="0" fontId="107" fillId="55" borderId="0" xfId="655" applyFont="1" applyFill="1" applyAlignment="1">
      <alignment horizontal="center"/>
    </xf>
    <xf numFmtId="0" fontId="105" fillId="0" borderId="0" xfId="0" applyFont="1" applyFill="1" applyAlignment="1">
      <alignment horizontal="center"/>
    </xf>
    <xf numFmtId="169" fontId="104" fillId="0" borderId="0" xfId="0" applyNumberFormat="1" applyFont="1" applyFill="1" applyAlignment="1">
      <alignment horizontal="center"/>
    </xf>
    <xf numFmtId="0" fontId="10" fillId="0" borderId="0" xfId="655" applyFont="1" applyFill="1"/>
    <xf numFmtId="169" fontId="104" fillId="0" borderId="0" xfId="145" applyNumberFormat="1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4" fillId="0" borderId="0" xfId="655" applyFont="1" applyFill="1"/>
    <xf numFmtId="0" fontId="112" fillId="0" borderId="0" xfId="655" applyFont="1" applyFill="1"/>
    <xf numFmtId="0" fontId="6" fillId="0" borderId="0" xfId="0" applyFont="1" applyFill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0" fontId="110" fillId="0" borderId="0" xfId="655" applyFont="1" applyFill="1"/>
    <xf numFmtId="3" fontId="111" fillId="0" borderId="0" xfId="145" applyNumberFormat="1" applyFont="1" applyFill="1" applyAlignment="1">
      <alignment horizontal="right"/>
    </xf>
    <xf numFmtId="169" fontId="8" fillId="0" borderId="0" xfId="145" applyNumberFormat="1" applyFont="1" applyFill="1" applyAlignment="1">
      <alignment horizontal="right" indent="3"/>
    </xf>
    <xf numFmtId="3" fontId="8" fillId="0" borderId="0" xfId="145" applyNumberFormat="1" applyFont="1" applyFill="1" applyAlignment="1">
      <alignment horizontal="right" indent="3"/>
    </xf>
    <xf numFmtId="0" fontId="105" fillId="0" borderId="0" xfId="655" applyFont="1" applyFill="1" applyAlignment="1">
      <alignment vertical="center"/>
    </xf>
    <xf numFmtId="169" fontId="8" fillId="0" borderId="0" xfId="145" applyNumberFormat="1" applyFont="1" applyFill="1"/>
    <xf numFmtId="166" fontId="104" fillId="0" borderId="0" xfId="0" applyNumberFormat="1" applyFont="1" applyFill="1" applyAlignment="1">
      <alignment horizontal="center"/>
    </xf>
    <xf numFmtId="3" fontId="75" fillId="0" borderId="0" xfId="655" applyNumberFormat="1" applyFont="1" applyFill="1" applyAlignment="1">
      <alignment horizontal="right" vertical="center" indent="1"/>
    </xf>
    <xf numFmtId="169" fontId="93" fillId="0" borderId="0" xfId="655" applyNumberFormat="1" applyFont="1" applyFill="1" applyAlignment="1">
      <alignment horizontal="center" vertical="center"/>
    </xf>
    <xf numFmtId="0" fontId="75" fillId="0" borderId="0" xfId="655" applyFont="1" applyBorder="1" applyAlignment="1">
      <alignment horizontal="right"/>
    </xf>
    <xf numFmtId="0" fontId="117" fillId="0" borderId="0" xfId="655" applyFont="1" applyBorder="1" applyAlignment="1">
      <alignment horizontal="center" vertical="center"/>
    </xf>
    <xf numFmtId="0" fontId="75" fillId="0" borderId="0" xfId="655" applyFont="1" applyBorder="1" applyAlignment="1">
      <alignment horizontal="center" vertical="center"/>
    </xf>
    <xf numFmtId="3" fontId="75" fillId="0" borderId="0" xfId="655" applyNumberFormat="1" applyFont="1" applyBorder="1" applyAlignment="1" applyProtection="1">
      <alignment horizontal="right" vertical="center" indent="2"/>
      <protection locked="0"/>
    </xf>
    <xf numFmtId="0" fontId="75" fillId="0" borderId="0" xfId="655" applyFont="1" applyBorder="1" applyAlignment="1">
      <alignment vertical="center"/>
    </xf>
    <xf numFmtId="169" fontId="104" fillId="0" borderId="0" xfId="145" applyNumberFormat="1" applyFont="1" applyFill="1" applyAlignment="1">
      <alignment horizontal="center" vertical="center"/>
    </xf>
    <xf numFmtId="166" fontId="104" fillId="0" borderId="0" xfId="145" applyNumberFormat="1" applyFont="1" applyFill="1" applyAlignment="1">
      <alignment horizontal="center" vertical="center"/>
    </xf>
    <xf numFmtId="0" fontId="104" fillId="0" borderId="0" xfId="655" applyFont="1" applyFill="1" applyAlignment="1">
      <alignment horizontal="center" vertical="center"/>
    </xf>
    <xf numFmtId="169" fontId="8" fillId="0" borderId="0" xfId="145" applyNumberFormat="1" applyFont="1" applyFill="1" applyAlignment="1">
      <alignment horizontal="center"/>
    </xf>
    <xf numFmtId="0" fontId="106" fillId="0" borderId="17" xfId="655" applyFont="1" applyFill="1" applyBorder="1" applyAlignment="1">
      <alignment horizontal="left"/>
    </xf>
    <xf numFmtId="0" fontId="124" fillId="0" borderId="17" xfId="655" applyFont="1" applyFill="1" applyBorder="1" applyAlignment="1">
      <alignment horizontal="center" vertical="center"/>
    </xf>
    <xf numFmtId="0" fontId="106" fillId="0" borderId="17" xfId="655" applyFont="1" applyFill="1" applyBorder="1" applyAlignment="1">
      <alignment horizontal="center" vertical="center"/>
    </xf>
    <xf numFmtId="3" fontId="107" fillId="0" borderId="17" xfId="655" applyNumberFormat="1" applyFont="1" applyFill="1" applyBorder="1" applyAlignment="1">
      <alignment horizontal="right" vertical="center" indent="1"/>
    </xf>
    <xf numFmtId="0" fontId="97" fillId="54" borderId="15" xfId="655" applyFont="1" applyFill="1" applyBorder="1" applyAlignment="1">
      <alignment horizontal="center"/>
    </xf>
    <xf numFmtId="0" fontId="11" fillId="0" borderId="0" xfId="655" applyFont="1" applyAlignment="1">
      <alignment horizontal="center"/>
    </xf>
    <xf numFmtId="166" fontId="12" fillId="0" borderId="0" xfId="655" applyNumberFormat="1" applyFont="1" applyAlignment="1">
      <alignment horizontal="center" vertical="center"/>
    </xf>
    <xf numFmtId="0" fontId="102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95" fillId="54" borderId="0" xfId="655" applyFont="1" applyFill="1" applyAlignment="1">
      <alignment horizontal="center"/>
    </xf>
    <xf numFmtId="0" fontId="97" fillId="54" borderId="15" xfId="655" applyFont="1" applyFill="1" applyBorder="1" applyAlignment="1">
      <alignment horizontal="center" vertical="top"/>
    </xf>
    <xf numFmtId="0" fontId="95" fillId="54" borderId="18" xfId="655" applyFont="1" applyFill="1" applyBorder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19" fillId="0" borderId="0" xfId="655" applyFont="1" applyAlignment="1">
      <alignment horizontal="center"/>
    </xf>
    <xf numFmtId="0" fontId="127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 vertical="top" wrapText="1"/>
    </xf>
    <xf numFmtId="0" fontId="107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166" fontId="12" fillId="0" borderId="0" xfId="620" applyNumberFormat="1" applyFont="1" applyAlignment="1">
      <alignment horizontal="center"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26" fillId="0" borderId="0" xfId="655" applyFont="1" applyAlignment="1">
      <alignment horizontal="center"/>
    </xf>
    <xf numFmtId="166" fontId="127" fillId="0" borderId="0" xfId="655" applyNumberFormat="1" applyFont="1" applyAlignment="1">
      <alignment horizontal="center" vertical="center"/>
    </xf>
    <xf numFmtId="166" fontId="118" fillId="0" borderId="0" xfId="655" applyNumberFormat="1" applyFont="1" applyAlignment="1">
      <alignment horizontal="center" vertical="center"/>
    </xf>
    <xf numFmtId="0" fontId="127" fillId="0" borderId="0" xfId="655" applyFont="1" applyAlignment="1">
      <alignment horizontal="left" wrapText="1"/>
    </xf>
    <xf numFmtId="0" fontId="118" fillId="0" borderId="0" xfId="655" applyFont="1" applyAlignment="1">
      <alignment horizontal="left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173" fontId="104" fillId="0" borderId="0" xfId="1282" applyNumberFormat="1" applyFont="1" applyFill="1" applyAlignment="1">
      <alignment horizontal="center"/>
    </xf>
    <xf numFmtId="43" fontId="104" fillId="0" borderId="0" xfId="1282" applyFont="1" applyFill="1" applyAlignment="1">
      <alignment horizontal="center"/>
    </xf>
  </cellXfs>
  <cellStyles count="1283">
    <cellStyle name="20% - Accent1 2" xfId="1"/>
    <cellStyle name="20% - Accent1 2 2" xfId="2"/>
    <cellStyle name="20% - Accent1 2 3" xfId="835"/>
    <cellStyle name="20% - Accent1 3" xfId="3"/>
    <cellStyle name="20% - Accent1 3 2" xfId="4"/>
    <cellStyle name="20% - Accent1 3 2 2" xfId="837"/>
    <cellStyle name="20% - Accent1 3 3" xfId="836"/>
    <cellStyle name="20% - Accent1 4" xfId="5"/>
    <cellStyle name="20% - Accent1 4 2" xfId="6"/>
    <cellStyle name="20% - Accent1 4 3" xfId="838"/>
    <cellStyle name="20% - Accent2 2" xfId="7"/>
    <cellStyle name="20% - Accent2 2 2" xfId="8"/>
    <cellStyle name="20% - Accent2 2 3" xfId="839"/>
    <cellStyle name="20% - Accent2 3" xfId="9"/>
    <cellStyle name="20% - Accent2 3 2" xfId="10"/>
    <cellStyle name="20% - Accent2 3 2 2" xfId="841"/>
    <cellStyle name="20% - Accent2 3 3" xfId="840"/>
    <cellStyle name="20% - Accent2 4" xfId="11"/>
    <cellStyle name="20% - Accent2 4 2" xfId="12"/>
    <cellStyle name="20% - Accent2 4 3" xfId="842"/>
    <cellStyle name="20% - Accent3 2" xfId="13"/>
    <cellStyle name="20% - Accent3 2 2" xfId="14"/>
    <cellStyle name="20% - Accent3 2 3" xfId="843"/>
    <cellStyle name="20% - Accent3 3" xfId="15"/>
    <cellStyle name="20% - Accent3 3 2" xfId="16"/>
    <cellStyle name="20% - Accent3 3 2 2" xfId="845"/>
    <cellStyle name="20% - Accent3 3 3" xfId="844"/>
    <cellStyle name="20% - Accent3 4" xfId="17"/>
    <cellStyle name="20% - Accent3 4 2" xfId="18"/>
    <cellStyle name="20% - Accent3 4 3" xfId="846"/>
    <cellStyle name="20% - Accent4 2" xfId="19"/>
    <cellStyle name="20% - Accent4 2 2" xfId="20"/>
    <cellStyle name="20% - Accent4 2 3" xfId="847"/>
    <cellStyle name="20% - Accent4 3" xfId="21"/>
    <cellStyle name="20% - Accent4 3 2" xfId="22"/>
    <cellStyle name="20% - Accent4 3 2 2" xfId="849"/>
    <cellStyle name="20% - Accent4 3 3" xfId="848"/>
    <cellStyle name="20% - Accent4 4" xfId="23"/>
    <cellStyle name="20% - Accent4 4 2" xfId="24"/>
    <cellStyle name="20% - Accent4 4 3" xfId="850"/>
    <cellStyle name="20% - Accent5 2" xfId="25"/>
    <cellStyle name="20% - Accent5 2 2" xfId="26"/>
    <cellStyle name="20% - Accent5 2 3" xfId="851"/>
    <cellStyle name="20% - Accent5 3" xfId="27"/>
    <cellStyle name="20% - Accent5 3 2" xfId="28"/>
    <cellStyle name="20% - Accent5 3 2 2" xfId="853"/>
    <cellStyle name="20% - Accent5 3 3" xfId="852"/>
    <cellStyle name="20% - Accent5 4" xfId="29"/>
    <cellStyle name="20% - Accent5 4 2" xfId="30"/>
    <cellStyle name="20% - Accent5 4 3" xfId="854"/>
    <cellStyle name="20% - Accent6 2" xfId="31"/>
    <cellStyle name="20% - Accent6 2 2" xfId="32"/>
    <cellStyle name="20% - Accent6 2 3" xfId="855"/>
    <cellStyle name="20% - Accent6 3" xfId="33"/>
    <cellStyle name="20% - Accent6 3 2" xfId="34"/>
    <cellStyle name="20% - Accent6 3 2 2" xfId="857"/>
    <cellStyle name="20% - Accent6 3 3" xfId="856"/>
    <cellStyle name="20% - Accent6 4" xfId="35"/>
    <cellStyle name="20% - Accent6 4 2" xfId="36"/>
    <cellStyle name="20% - Accent6 4 3" xfId="858"/>
    <cellStyle name="2002 1" xfId="37"/>
    <cellStyle name="40% - Accent1 2" xfId="38"/>
    <cellStyle name="40% - Accent1 2 2" xfId="39"/>
    <cellStyle name="40% - Accent1 2 3" xfId="859"/>
    <cellStyle name="40% - Accent1 3" xfId="40"/>
    <cellStyle name="40% - Accent1 3 2" xfId="41"/>
    <cellStyle name="40% - Accent1 3 2 2" xfId="861"/>
    <cellStyle name="40% - Accent1 3 3" xfId="860"/>
    <cellStyle name="40% - Accent1 4" xfId="42"/>
    <cellStyle name="40% - Accent1 4 2" xfId="43"/>
    <cellStyle name="40% - Accent1 4 3" xfId="862"/>
    <cellStyle name="40% - Accent2 2" xfId="44"/>
    <cellStyle name="40% - Accent2 2 2" xfId="45"/>
    <cellStyle name="40% - Accent2 2 3" xfId="863"/>
    <cellStyle name="40% - Accent2 3" xfId="46"/>
    <cellStyle name="40% - Accent2 3 2" xfId="47"/>
    <cellStyle name="40% - Accent2 3 2 2" xfId="865"/>
    <cellStyle name="40% - Accent2 3 3" xfId="864"/>
    <cellStyle name="40% - Accent2 4" xfId="48"/>
    <cellStyle name="40% - Accent2 4 2" xfId="49"/>
    <cellStyle name="40% - Accent2 4 3" xfId="866"/>
    <cellStyle name="40% - Accent3 2" xfId="50"/>
    <cellStyle name="40% - Accent3 2 2" xfId="51"/>
    <cellStyle name="40% - Accent3 2 3" xfId="867"/>
    <cellStyle name="40% - Accent3 3" xfId="52"/>
    <cellStyle name="40% - Accent3 3 2" xfId="53"/>
    <cellStyle name="40% - Accent3 3 2 2" xfId="869"/>
    <cellStyle name="40% - Accent3 3 3" xfId="868"/>
    <cellStyle name="40% - Accent3 4" xfId="54"/>
    <cellStyle name="40% - Accent3 4 2" xfId="55"/>
    <cellStyle name="40% - Accent3 4 3" xfId="870"/>
    <cellStyle name="40% - Accent4 2" xfId="56"/>
    <cellStyle name="40% - Accent4 2 2" xfId="57"/>
    <cellStyle name="40% - Accent4 2 3" xfId="871"/>
    <cellStyle name="40% - Accent4 3" xfId="58"/>
    <cellStyle name="40% - Accent4 3 2" xfId="59"/>
    <cellStyle name="40% - Accent4 3 2 2" xfId="873"/>
    <cellStyle name="40% - Accent4 3 3" xfId="872"/>
    <cellStyle name="40% - Accent4 4" xfId="60"/>
    <cellStyle name="40% - Accent4 4 2" xfId="61"/>
    <cellStyle name="40% - Accent4 4 3" xfId="874"/>
    <cellStyle name="40% - Accent5 2" xfId="62"/>
    <cellStyle name="40% - Accent5 2 2" xfId="63"/>
    <cellStyle name="40% - Accent5 2 3" xfId="875"/>
    <cellStyle name="40% - Accent5 3" xfId="64"/>
    <cellStyle name="40% - Accent5 3 2" xfId="65"/>
    <cellStyle name="40% - Accent5 3 2 2" xfId="877"/>
    <cellStyle name="40% - Accent5 3 3" xfId="876"/>
    <cellStyle name="40% - Accent5 4" xfId="66"/>
    <cellStyle name="40% - Accent5 4 2" xfId="67"/>
    <cellStyle name="40% - Accent5 4 3" xfId="878"/>
    <cellStyle name="40% - Accent6 2" xfId="68"/>
    <cellStyle name="40% - Accent6 2 2" xfId="69"/>
    <cellStyle name="40% - Accent6 2 3" xfId="879"/>
    <cellStyle name="40% - Accent6 3" xfId="70"/>
    <cellStyle name="40% - Accent6 3 2" xfId="71"/>
    <cellStyle name="40% - Accent6 3 2 2" xfId="881"/>
    <cellStyle name="40% - Accent6 3 3" xfId="880"/>
    <cellStyle name="40% - Accent6 4" xfId="72"/>
    <cellStyle name="40% - Accent6 4 2" xfId="73"/>
    <cellStyle name="40% - Accent6 4 3" xfId="882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82" builtinId="3"/>
    <cellStyle name="Comma  - Style1" xfId="121"/>
    <cellStyle name="Comma  - Style2" xfId="122"/>
    <cellStyle name="Comma  - Style3" xfId="123"/>
    <cellStyle name="Comma  - Style4" xfId="124"/>
    <cellStyle name="Comma  - Style5" xfId="125"/>
    <cellStyle name="Comma  - Style6" xfId="126"/>
    <cellStyle name="Comma  - Style7" xfId="127"/>
    <cellStyle name="Comma  - Style8" xfId="128"/>
    <cellStyle name="Comma [0] 2" xfId="129"/>
    <cellStyle name="Comma [0] 2 2" xfId="130"/>
    <cellStyle name="Comma [0] 2 2 2" xfId="131"/>
    <cellStyle name="Comma [0] 2 2 3" xfId="884"/>
    <cellStyle name="Comma [0] 2 3" xfId="132"/>
    <cellStyle name="Comma [0] 2 3 2" xfId="133"/>
    <cellStyle name="Comma [0] 2 3 2 2" xfId="134"/>
    <cellStyle name="Comma [0] 2 3 3" xfId="135"/>
    <cellStyle name="Comma [0] 2 3 4" xfId="885"/>
    <cellStyle name="Comma [0] 2 4" xfId="136"/>
    <cellStyle name="Comma [0] 2 5" xfId="137"/>
    <cellStyle name="Comma [0] 2 6" xfId="138"/>
    <cellStyle name="Comma [0] 2 7" xfId="883"/>
    <cellStyle name="Comma [0] 3" xfId="139"/>
    <cellStyle name="Comma [0] 3 2" xfId="140"/>
    <cellStyle name="Comma [0] 3 2 2" xfId="887"/>
    <cellStyle name="Comma [0] 3 3" xfId="141"/>
    <cellStyle name="Comma [0] 3 3 2" xfId="888"/>
    <cellStyle name="Comma [0] 3 4" xfId="886"/>
    <cellStyle name="Comma [0] 4" xfId="142"/>
    <cellStyle name="Comma [0] 4 2" xfId="889"/>
    <cellStyle name="Comma 10" xfId="143"/>
    <cellStyle name="Comma 10 2" xfId="144"/>
    <cellStyle name="Comma 10 2 2" xfId="145"/>
    <cellStyle name="Comma 10 2 3" xfId="891"/>
    <cellStyle name="Comma 10 3" xfId="146"/>
    <cellStyle name="Comma 10 3 2" xfId="892"/>
    <cellStyle name="Comma 10 4" xfId="890"/>
    <cellStyle name="Comma 100" xfId="147"/>
    <cellStyle name="Comma 100 2" xfId="148"/>
    <cellStyle name="Comma 100 2 2" xfId="149"/>
    <cellStyle name="Comma 100 3" xfId="893"/>
    <cellStyle name="Comma 101" xfId="150"/>
    <cellStyle name="Comma 101 2" xfId="151"/>
    <cellStyle name="Comma 101 3" xfId="894"/>
    <cellStyle name="Comma 102" xfId="152"/>
    <cellStyle name="Comma 102 2" xfId="153"/>
    <cellStyle name="Comma 102 3" xfId="895"/>
    <cellStyle name="Comma 103" xfId="154"/>
    <cellStyle name="Comma 103 2" xfId="155"/>
    <cellStyle name="Comma 103 3" xfId="896"/>
    <cellStyle name="Comma 104" xfId="156"/>
    <cellStyle name="Comma 104 2" xfId="157"/>
    <cellStyle name="Comma 104 3" xfId="897"/>
    <cellStyle name="Comma 105" xfId="158"/>
    <cellStyle name="Comma 105 2" xfId="159"/>
    <cellStyle name="Comma 105 3" xfId="898"/>
    <cellStyle name="Comma 106" xfId="160"/>
    <cellStyle name="Comma 106 2" xfId="161"/>
    <cellStyle name="Comma 106 3" xfId="899"/>
    <cellStyle name="Comma 107" xfId="162"/>
    <cellStyle name="Comma 107 2" xfId="163"/>
    <cellStyle name="Comma 107 3" xfId="900"/>
    <cellStyle name="Comma 108" xfId="164"/>
    <cellStyle name="Comma 108 2" xfId="165"/>
    <cellStyle name="Comma 108 3" xfId="901"/>
    <cellStyle name="Comma 109" xfId="166"/>
    <cellStyle name="Comma 109 2" xfId="167"/>
    <cellStyle name="Comma 109 3" xfId="902"/>
    <cellStyle name="Comma 11" xfId="168"/>
    <cellStyle name="Comma 11 2" xfId="169"/>
    <cellStyle name="Comma 11 2 2" xfId="904"/>
    <cellStyle name="Comma 11 3" xfId="903"/>
    <cellStyle name="Comma 110" xfId="170"/>
    <cellStyle name="Comma 110 2" xfId="171"/>
    <cellStyle name="Comma 110 3" xfId="905"/>
    <cellStyle name="Comma 111" xfId="172"/>
    <cellStyle name="Comma 111 2" xfId="173"/>
    <cellStyle name="Comma 111 3" xfId="906"/>
    <cellStyle name="Comma 112" xfId="174"/>
    <cellStyle name="Comma 112 2" xfId="175"/>
    <cellStyle name="Comma 112 3" xfId="907"/>
    <cellStyle name="Comma 113" xfId="176"/>
    <cellStyle name="Comma 113 2" xfId="177"/>
    <cellStyle name="Comma 113 3" xfId="908"/>
    <cellStyle name="Comma 114" xfId="178"/>
    <cellStyle name="Comma 114 2" xfId="179"/>
    <cellStyle name="Comma 114 3" xfId="909"/>
    <cellStyle name="Comma 115" xfId="180"/>
    <cellStyle name="Comma 115 2" xfId="181"/>
    <cellStyle name="Comma 115 3" xfId="910"/>
    <cellStyle name="Comma 116" xfId="182"/>
    <cellStyle name="Comma 116 2" xfId="183"/>
    <cellStyle name="Comma 116 3" xfId="911"/>
    <cellStyle name="Comma 117" xfId="184"/>
    <cellStyle name="Comma 117 2" xfId="185"/>
    <cellStyle name="Comma 117 3" xfId="912"/>
    <cellStyle name="Comma 118" xfId="186"/>
    <cellStyle name="Comma 118 2" xfId="187"/>
    <cellStyle name="Comma 118 3" xfId="913"/>
    <cellStyle name="Comma 119" xfId="188"/>
    <cellStyle name="Comma 119 2" xfId="189"/>
    <cellStyle name="Comma 119 3" xfId="914"/>
    <cellStyle name="Comma 12" xfId="190"/>
    <cellStyle name="Comma 12 2" xfId="191"/>
    <cellStyle name="Comma 12 2 2" xfId="916"/>
    <cellStyle name="Comma 12 3" xfId="915"/>
    <cellStyle name="Comma 120" xfId="192"/>
    <cellStyle name="Comma 120 2" xfId="193"/>
    <cellStyle name="Comma 120 3" xfId="917"/>
    <cellStyle name="Comma 121" xfId="194"/>
    <cellStyle name="Comma 121 2" xfId="195"/>
    <cellStyle name="Comma 121 3" xfId="918"/>
    <cellStyle name="Comma 122" xfId="196"/>
    <cellStyle name="Comma 122 2" xfId="197"/>
    <cellStyle name="Comma 122 3" xfId="919"/>
    <cellStyle name="Comma 123" xfId="198"/>
    <cellStyle name="Comma 123 2" xfId="199"/>
    <cellStyle name="Comma 123 3" xfId="920"/>
    <cellStyle name="Comma 124" xfId="200"/>
    <cellStyle name="Comma 124 2" xfId="201"/>
    <cellStyle name="Comma 124 3" xfId="921"/>
    <cellStyle name="Comma 125" xfId="202"/>
    <cellStyle name="Comma 125 2" xfId="203"/>
    <cellStyle name="Comma 125 3" xfId="922"/>
    <cellStyle name="Comma 126" xfId="204"/>
    <cellStyle name="Comma 126 2" xfId="205"/>
    <cellStyle name="Comma 126 3" xfId="923"/>
    <cellStyle name="Comma 127" xfId="206"/>
    <cellStyle name="Comma 127 2" xfId="207"/>
    <cellStyle name="Comma 127 3" xfId="924"/>
    <cellStyle name="Comma 128" xfId="208"/>
    <cellStyle name="Comma 128 2" xfId="209"/>
    <cellStyle name="Comma 128 3" xfId="925"/>
    <cellStyle name="Comma 129" xfId="210"/>
    <cellStyle name="Comma 129 2" xfId="211"/>
    <cellStyle name="Comma 129 3" xfId="926"/>
    <cellStyle name="Comma 13" xfId="212"/>
    <cellStyle name="Comma 13 2" xfId="213"/>
    <cellStyle name="Comma 13 2 2" xfId="928"/>
    <cellStyle name="Comma 13 3" xfId="214"/>
    <cellStyle name="Comma 13 3 2" xfId="929"/>
    <cellStyle name="Comma 13 4" xfId="927"/>
    <cellStyle name="Comma 130" xfId="215"/>
    <cellStyle name="Comma 130 2" xfId="216"/>
    <cellStyle name="Comma 130 3" xfId="930"/>
    <cellStyle name="Comma 131" xfId="217"/>
    <cellStyle name="Comma 131 2" xfId="218"/>
    <cellStyle name="Comma 131 3" xfId="931"/>
    <cellStyle name="Comma 132" xfId="219"/>
    <cellStyle name="Comma 132 2" xfId="220"/>
    <cellStyle name="Comma 132 3" xfId="932"/>
    <cellStyle name="Comma 133" xfId="221"/>
    <cellStyle name="Comma 133 2" xfId="222"/>
    <cellStyle name="Comma 133 3" xfId="933"/>
    <cellStyle name="Comma 134" xfId="223"/>
    <cellStyle name="Comma 134 2" xfId="224"/>
    <cellStyle name="Comma 134 3" xfId="934"/>
    <cellStyle name="Comma 135" xfId="225"/>
    <cellStyle name="Comma 135 2" xfId="226"/>
    <cellStyle name="Comma 135 3" xfId="935"/>
    <cellStyle name="Comma 136" xfId="227"/>
    <cellStyle name="Comma 136 2" xfId="228"/>
    <cellStyle name="Comma 136 3" xfId="936"/>
    <cellStyle name="Comma 137" xfId="229"/>
    <cellStyle name="Comma 137 2" xfId="230"/>
    <cellStyle name="Comma 137 3" xfId="937"/>
    <cellStyle name="Comma 138" xfId="231"/>
    <cellStyle name="Comma 138 2" xfId="232"/>
    <cellStyle name="Comma 138 3" xfId="938"/>
    <cellStyle name="Comma 139" xfId="233"/>
    <cellStyle name="Comma 139 2" xfId="234"/>
    <cellStyle name="Comma 139 3" xfId="939"/>
    <cellStyle name="Comma 14" xfId="235"/>
    <cellStyle name="Comma 14 2" xfId="236"/>
    <cellStyle name="Comma 14 2 2" xfId="941"/>
    <cellStyle name="Comma 14 3" xfId="940"/>
    <cellStyle name="Comma 140" xfId="237"/>
    <cellStyle name="Comma 140 2" xfId="238"/>
    <cellStyle name="Comma 140 3" xfId="942"/>
    <cellStyle name="Comma 141" xfId="239"/>
    <cellStyle name="Comma 141 2" xfId="240"/>
    <cellStyle name="Comma 141 3" xfId="943"/>
    <cellStyle name="Comma 142" xfId="241"/>
    <cellStyle name="Comma 142 2" xfId="242"/>
    <cellStyle name="Comma 142 3" xfId="944"/>
    <cellStyle name="Comma 143" xfId="243"/>
    <cellStyle name="Comma 143 2" xfId="244"/>
    <cellStyle name="Comma 143 3" xfId="945"/>
    <cellStyle name="Comma 144" xfId="245"/>
    <cellStyle name="Comma 144 2" xfId="246"/>
    <cellStyle name="Comma 144 3" xfId="946"/>
    <cellStyle name="Comma 145" xfId="247"/>
    <cellStyle name="Comma 145 2" xfId="248"/>
    <cellStyle name="Comma 145 3" xfId="947"/>
    <cellStyle name="Comma 146" xfId="249"/>
    <cellStyle name="Comma 146 2" xfId="250"/>
    <cellStyle name="Comma 146 3" xfId="948"/>
    <cellStyle name="Comma 147" xfId="251"/>
    <cellStyle name="Comma 147 2" xfId="949"/>
    <cellStyle name="Comma 148" xfId="252"/>
    <cellStyle name="Comma 149" xfId="253"/>
    <cellStyle name="Comma 15" xfId="254"/>
    <cellStyle name="Comma 15 2" xfId="255"/>
    <cellStyle name="Comma 15 2 2" xfId="951"/>
    <cellStyle name="Comma 15 3" xfId="950"/>
    <cellStyle name="Comma 150" xfId="256"/>
    <cellStyle name="Comma 151" xfId="257"/>
    <cellStyle name="Comma 152" xfId="258"/>
    <cellStyle name="Comma 153" xfId="259"/>
    <cellStyle name="Comma 154" xfId="260"/>
    <cellStyle name="Comma 155" xfId="261"/>
    <cellStyle name="Comma 155 2" xfId="262"/>
    <cellStyle name="Comma 155 3" xfId="952"/>
    <cellStyle name="Comma 156" xfId="263"/>
    <cellStyle name="Comma 157" xfId="264"/>
    <cellStyle name="Comma 158" xfId="265"/>
    <cellStyle name="Comma 159" xfId="266"/>
    <cellStyle name="Comma 16" xfId="267"/>
    <cellStyle name="Comma 16 2" xfId="268"/>
    <cellStyle name="Comma 16 2 2" xfId="954"/>
    <cellStyle name="Comma 16 3" xfId="953"/>
    <cellStyle name="Comma 160" xfId="269"/>
    <cellStyle name="Comma 161" xfId="270"/>
    <cellStyle name="Comma 162" xfId="271"/>
    <cellStyle name="Comma 163" xfId="272"/>
    <cellStyle name="Comma 164" xfId="273"/>
    <cellStyle name="Comma 165" xfId="274"/>
    <cellStyle name="Comma 166" xfId="275"/>
    <cellStyle name="Comma 167" xfId="276"/>
    <cellStyle name="Comma 168" xfId="277"/>
    <cellStyle name="Comma 169" xfId="278"/>
    <cellStyle name="Comma 17" xfId="279"/>
    <cellStyle name="Comma 17 2" xfId="280"/>
    <cellStyle name="Comma 17 2 2" xfId="956"/>
    <cellStyle name="Comma 17 3" xfId="955"/>
    <cellStyle name="Comma 170" xfId="281"/>
    <cellStyle name="Comma 171" xfId="282"/>
    <cellStyle name="Comma 172" xfId="283"/>
    <cellStyle name="Comma 173" xfId="284"/>
    <cellStyle name="Comma 174" xfId="285"/>
    <cellStyle name="Comma 175" xfId="286"/>
    <cellStyle name="Comma 176" xfId="287"/>
    <cellStyle name="Comma 177" xfId="288"/>
    <cellStyle name="Comma 178" xfId="289"/>
    <cellStyle name="Comma 18" xfId="290"/>
    <cellStyle name="Comma 18 2" xfId="291"/>
    <cellStyle name="Comma 18 2 2" xfId="958"/>
    <cellStyle name="Comma 18 3" xfId="957"/>
    <cellStyle name="Comma 19" xfId="292"/>
    <cellStyle name="Comma 19 2" xfId="293"/>
    <cellStyle name="Comma 19 2 2" xfId="960"/>
    <cellStyle name="Comma 19 3" xfId="959"/>
    <cellStyle name="Comma 2" xfId="294"/>
    <cellStyle name="Comma 2 10" xfId="295"/>
    <cellStyle name="Comma 2 10 2" xfId="296"/>
    <cellStyle name="Comma 2 10 3" xfId="962"/>
    <cellStyle name="Comma 2 11" xfId="297"/>
    <cellStyle name="Comma 2 12" xfId="961"/>
    <cellStyle name="Comma 2 2" xfId="298"/>
    <cellStyle name="Comma 2 2 10" xfId="299"/>
    <cellStyle name="Comma 2 2 11" xfId="963"/>
    <cellStyle name="Comma 2 2 2" xfId="300"/>
    <cellStyle name="Comma 2 2 2 11" xfId="301"/>
    <cellStyle name="Comma 2 2 2 11 2" xfId="302"/>
    <cellStyle name="Comma 2 2 2 11 3" xfId="965"/>
    <cellStyle name="Comma 2 2 2 2" xfId="303"/>
    <cellStyle name="Comma 2 2 2 3" xfId="964"/>
    <cellStyle name="Comma 2 2 2 3 2" xfId="304"/>
    <cellStyle name="Comma 2 2 2 3 2 2" xfId="305"/>
    <cellStyle name="Comma 2 2 2 3 2 3" xfId="966"/>
    <cellStyle name="Comma 2 2 2 5" xfId="306"/>
    <cellStyle name="Comma 2 2 2 5 2" xfId="307"/>
    <cellStyle name="Comma 2 2 2 5 3" xfId="967"/>
    <cellStyle name="Comma 2 2 3" xfId="308"/>
    <cellStyle name="Comma 2 2 3 2" xfId="309"/>
    <cellStyle name="Comma 2 2 3 3" xfId="968"/>
    <cellStyle name="Comma 2 2 4" xfId="310"/>
    <cellStyle name="Comma 2 2 4 2" xfId="311"/>
    <cellStyle name="Comma 2 2 4 3" xfId="969"/>
    <cellStyle name="Comma 2 2 5" xfId="312"/>
    <cellStyle name="Comma 2 2 5 2" xfId="313"/>
    <cellStyle name="Comma 2 2 5 3" xfId="970"/>
    <cellStyle name="Comma 2 2 6" xfId="314"/>
    <cellStyle name="Comma 2 2 6 2" xfId="315"/>
    <cellStyle name="Comma 2 2 6 3" xfId="971"/>
    <cellStyle name="Comma 2 2 7" xfId="316"/>
    <cellStyle name="Comma 2 2 7 2" xfId="317"/>
    <cellStyle name="Comma 2 2 7 3" xfId="972"/>
    <cellStyle name="Comma 2 2 8" xfId="318"/>
    <cellStyle name="Comma 2 2 8 2" xfId="319"/>
    <cellStyle name="Comma 2 2 8 3" xfId="973"/>
    <cellStyle name="Comma 2 2 9" xfId="320"/>
    <cellStyle name="Comma 2 3" xfId="321"/>
    <cellStyle name="Comma 2 3 2" xfId="322"/>
    <cellStyle name="Comma 2 3 3" xfId="974"/>
    <cellStyle name="Comma 2 4" xfId="323"/>
    <cellStyle name="Comma 2 4 2" xfId="324"/>
    <cellStyle name="Comma 2 5" xfId="325"/>
    <cellStyle name="Comma 2 5 2" xfId="326"/>
    <cellStyle name="Comma 2 6" xfId="327"/>
    <cellStyle name="Comma 2 6 2" xfId="328"/>
    <cellStyle name="Comma 2 7" xfId="329"/>
    <cellStyle name="Comma 2 7 2" xfId="330"/>
    <cellStyle name="Comma 2 8" xfId="331"/>
    <cellStyle name="Comma 2 9" xfId="332"/>
    <cellStyle name="Comma 2 9 2" xfId="333"/>
    <cellStyle name="Comma 2 9 3" xfId="975"/>
    <cellStyle name="Comma 20" xfId="334"/>
    <cellStyle name="Comma 20 2" xfId="335"/>
    <cellStyle name="Comma 20 2 2" xfId="977"/>
    <cellStyle name="Comma 20 3" xfId="976"/>
    <cellStyle name="Comma 21" xfId="336"/>
    <cellStyle name="Comma 21 2" xfId="337"/>
    <cellStyle name="Comma 21 2 2" xfId="979"/>
    <cellStyle name="Comma 21 3" xfId="978"/>
    <cellStyle name="Comma 22" xfId="338"/>
    <cellStyle name="Comma 22 2" xfId="339"/>
    <cellStyle name="Comma 22 2 2" xfId="981"/>
    <cellStyle name="Comma 22 3" xfId="980"/>
    <cellStyle name="Comma 23" xfId="340"/>
    <cellStyle name="Comma 23 2" xfId="341"/>
    <cellStyle name="Comma 23 2 2" xfId="983"/>
    <cellStyle name="Comma 23 3" xfId="982"/>
    <cellStyle name="Comma 24" xfId="342"/>
    <cellStyle name="Comma 24 2" xfId="343"/>
    <cellStyle name="Comma 24 2 2" xfId="985"/>
    <cellStyle name="Comma 24 3" xfId="984"/>
    <cellStyle name="Comma 25" xfId="344"/>
    <cellStyle name="Comma 25 2" xfId="345"/>
    <cellStyle name="Comma 25 2 2" xfId="987"/>
    <cellStyle name="Comma 25 3" xfId="986"/>
    <cellStyle name="Comma 26" xfId="346"/>
    <cellStyle name="Comma 26 2" xfId="347"/>
    <cellStyle name="Comma 26 2 2" xfId="989"/>
    <cellStyle name="Comma 26 3" xfId="988"/>
    <cellStyle name="Comma 27" xfId="348"/>
    <cellStyle name="Comma 27 2" xfId="349"/>
    <cellStyle name="Comma 27 2 2" xfId="991"/>
    <cellStyle name="Comma 27 3" xfId="990"/>
    <cellStyle name="Comma 28" xfId="350"/>
    <cellStyle name="Comma 28 2" xfId="351"/>
    <cellStyle name="Comma 28 2 2" xfId="993"/>
    <cellStyle name="Comma 28 3" xfId="992"/>
    <cellStyle name="Comma 29" xfId="352"/>
    <cellStyle name="Comma 29 2" xfId="353"/>
    <cellStyle name="Comma 29 2 2" xfId="995"/>
    <cellStyle name="Comma 29 3" xfId="994"/>
    <cellStyle name="Comma 3" xfId="354"/>
    <cellStyle name="Comma 3 10" xfId="355"/>
    <cellStyle name="Comma 3 11" xfId="356"/>
    <cellStyle name="Comma 3 12" xfId="996"/>
    <cellStyle name="Comma 3 2" xfId="357"/>
    <cellStyle name="Comma 3 2 2" xfId="358"/>
    <cellStyle name="Comma 3 2 2 2" xfId="359"/>
    <cellStyle name="Comma 3 2 2 3" xfId="998"/>
    <cellStyle name="Comma 3 2 3" xfId="360"/>
    <cellStyle name="Comma 3 2 3 2" xfId="999"/>
    <cellStyle name="Comma 3 2 4" xfId="997"/>
    <cellStyle name="Comma 3 3" xfId="361"/>
    <cellStyle name="Comma 3 3 2" xfId="362"/>
    <cellStyle name="Comma 3 3 3" xfId="363"/>
    <cellStyle name="Comma 3 3 4" xfId="1000"/>
    <cellStyle name="Comma 3 4" xfId="364"/>
    <cellStyle name="Comma 3 4 2" xfId="365"/>
    <cellStyle name="Comma 3 4 3" xfId="1001"/>
    <cellStyle name="Comma 3 5" xfId="366"/>
    <cellStyle name="Comma 3 6" xfId="367"/>
    <cellStyle name="Comma 3 7" xfId="368"/>
    <cellStyle name="Comma 3 8" xfId="369"/>
    <cellStyle name="Comma 3 9" xfId="370"/>
    <cellStyle name="Comma 30" xfId="371"/>
    <cellStyle name="Comma 30 2" xfId="372"/>
    <cellStyle name="Comma 30 2 2" xfId="1003"/>
    <cellStyle name="Comma 30 3" xfId="1002"/>
    <cellStyle name="Comma 31" xfId="373"/>
    <cellStyle name="Comma 31 2" xfId="374"/>
    <cellStyle name="Comma 31 2 2" xfId="1005"/>
    <cellStyle name="Comma 31 3" xfId="1004"/>
    <cellStyle name="Comma 32" xfId="375"/>
    <cellStyle name="Comma 32 2" xfId="376"/>
    <cellStyle name="Comma 32 2 2" xfId="1007"/>
    <cellStyle name="Comma 32 3" xfId="1006"/>
    <cellStyle name="Comma 33" xfId="377"/>
    <cellStyle name="Comma 33 2" xfId="378"/>
    <cellStyle name="Comma 33 2 2" xfId="1009"/>
    <cellStyle name="Comma 33 3" xfId="1008"/>
    <cellStyle name="Comma 34" xfId="379"/>
    <cellStyle name="Comma 34 2" xfId="380"/>
    <cellStyle name="Comma 34 2 2" xfId="1011"/>
    <cellStyle name="Comma 34 3" xfId="1010"/>
    <cellStyle name="Comma 35" xfId="381"/>
    <cellStyle name="Comma 35 2" xfId="382"/>
    <cellStyle name="Comma 35 2 2" xfId="1013"/>
    <cellStyle name="Comma 35 3" xfId="1012"/>
    <cellStyle name="Comma 36" xfId="383"/>
    <cellStyle name="Comma 36 2" xfId="384"/>
    <cellStyle name="Comma 36 2 2" xfId="1015"/>
    <cellStyle name="Comma 36 3" xfId="1014"/>
    <cellStyle name="Comma 37" xfId="385"/>
    <cellStyle name="Comma 37 2" xfId="386"/>
    <cellStyle name="Comma 37 2 2" xfId="1017"/>
    <cellStyle name="Comma 37 3" xfId="1016"/>
    <cellStyle name="Comma 38" xfId="387"/>
    <cellStyle name="Comma 38 2" xfId="388"/>
    <cellStyle name="Comma 38 2 2" xfId="1019"/>
    <cellStyle name="Comma 38 3" xfId="1018"/>
    <cellStyle name="Comma 39" xfId="389"/>
    <cellStyle name="Comma 39 2" xfId="390"/>
    <cellStyle name="Comma 39 2 2" xfId="1021"/>
    <cellStyle name="Comma 39 3" xfId="1020"/>
    <cellStyle name="Comma 4" xfId="391"/>
    <cellStyle name="Comma 4 2" xfId="392"/>
    <cellStyle name="Comma 4 2 2" xfId="393"/>
    <cellStyle name="Comma 4 2 2 2" xfId="394"/>
    <cellStyle name="Comma 4 2 2 2 2" xfId="395"/>
    <cellStyle name="Comma 4 2 2 2 2 2" xfId="1026"/>
    <cellStyle name="Comma 4 2 2 2 3" xfId="1025"/>
    <cellStyle name="Comma 4 2 2 3" xfId="396"/>
    <cellStyle name="Comma 4 2 2 3 2" xfId="1027"/>
    <cellStyle name="Comma 4 2 2 4" xfId="1024"/>
    <cellStyle name="Comma 4 2 3" xfId="397"/>
    <cellStyle name="Comma 4 2 3 2" xfId="398"/>
    <cellStyle name="Comma 4 2 3 3" xfId="1028"/>
    <cellStyle name="Comma 4 2 4" xfId="399"/>
    <cellStyle name="Comma 4 2 5" xfId="400"/>
    <cellStyle name="Comma 4 2 6" xfId="1023"/>
    <cellStyle name="Comma 4 3" xfId="401"/>
    <cellStyle name="Comma 4 3 2" xfId="402"/>
    <cellStyle name="Comma 4 3 2 2" xfId="403"/>
    <cellStyle name="Comma 4 3 2 2 2" xfId="1031"/>
    <cellStyle name="Comma 4 3 2 3" xfId="1030"/>
    <cellStyle name="Comma 4 3 3" xfId="404"/>
    <cellStyle name="Comma 4 3 3 2" xfId="405"/>
    <cellStyle name="Comma 4 3 4" xfId="406"/>
    <cellStyle name="Comma 4 3 5" xfId="1029"/>
    <cellStyle name="Comma 4 4" xfId="407"/>
    <cellStyle name="Comma 4 4 2" xfId="408"/>
    <cellStyle name="Comma 4 4 2 2" xfId="1033"/>
    <cellStyle name="Comma 4 4 3" xfId="1032"/>
    <cellStyle name="Comma 4 5" xfId="409"/>
    <cellStyle name="Comma 4 5 2" xfId="410"/>
    <cellStyle name="Comma 4 5 3" xfId="1034"/>
    <cellStyle name="Comma 4 6" xfId="411"/>
    <cellStyle name="Comma 4 6 2" xfId="412"/>
    <cellStyle name="Comma 4 7" xfId="1022"/>
    <cellStyle name="Comma 40" xfId="413"/>
    <cellStyle name="Comma 40 2" xfId="414"/>
    <cellStyle name="Comma 40 2 2" xfId="1036"/>
    <cellStyle name="Comma 40 3" xfId="1035"/>
    <cellStyle name="Comma 41" xfId="415"/>
    <cellStyle name="Comma 41 2" xfId="416"/>
    <cellStyle name="Comma 41 2 2" xfId="1038"/>
    <cellStyle name="Comma 41 3" xfId="1037"/>
    <cellStyle name="Comma 42" xfId="417"/>
    <cellStyle name="Comma 42 2" xfId="418"/>
    <cellStyle name="Comma 42 2 2" xfId="1040"/>
    <cellStyle name="Comma 42 3" xfId="1039"/>
    <cellStyle name="Comma 43" xfId="419"/>
    <cellStyle name="Comma 43 2" xfId="420"/>
    <cellStyle name="Comma 43 2 2" xfId="1042"/>
    <cellStyle name="Comma 43 3" xfId="1041"/>
    <cellStyle name="Comma 44" xfId="421"/>
    <cellStyle name="Comma 44 2" xfId="422"/>
    <cellStyle name="Comma 44 2 2" xfId="1044"/>
    <cellStyle name="Comma 44 3" xfId="1043"/>
    <cellStyle name="Comma 45" xfId="423"/>
    <cellStyle name="Comma 45 2" xfId="424"/>
    <cellStyle name="Comma 45 2 2" xfId="1046"/>
    <cellStyle name="Comma 45 3" xfId="1045"/>
    <cellStyle name="Comma 46" xfId="425"/>
    <cellStyle name="Comma 46 2" xfId="426"/>
    <cellStyle name="Comma 46 2 2" xfId="1048"/>
    <cellStyle name="Comma 46 3" xfId="1047"/>
    <cellStyle name="Comma 47" xfId="427"/>
    <cellStyle name="Comma 47 2" xfId="428"/>
    <cellStyle name="Comma 47 2 2" xfId="1050"/>
    <cellStyle name="Comma 47 3" xfId="1049"/>
    <cellStyle name="Comma 48" xfId="429"/>
    <cellStyle name="Comma 48 2" xfId="430"/>
    <cellStyle name="Comma 48 2 2" xfId="1052"/>
    <cellStyle name="Comma 48 3" xfId="1051"/>
    <cellStyle name="Comma 49" xfId="431"/>
    <cellStyle name="Comma 49 2" xfId="432"/>
    <cellStyle name="Comma 49 2 2" xfId="1054"/>
    <cellStyle name="Comma 49 3" xfId="1053"/>
    <cellStyle name="Comma 5" xfId="433"/>
    <cellStyle name="Comma 5 2" xfId="434"/>
    <cellStyle name="Comma 5 2 2" xfId="435"/>
    <cellStyle name="Comma 5 2 2 2" xfId="436"/>
    <cellStyle name="Comma 5 2 2 2 2" xfId="1058"/>
    <cellStyle name="Comma 5 2 2 3" xfId="1057"/>
    <cellStyle name="Comma 5 2 3" xfId="437"/>
    <cellStyle name="Comma 5 2 4" xfId="1056"/>
    <cellStyle name="Comma 5 3" xfId="438"/>
    <cellStyle name="Comma 5 3 2" xfId="439"/>
    <cellStyle name="Comma 5 3 2 2" xfId="1060"/>
    <cellStyle name="Comma 5 3 3" xfId="1059"/>
    <cellStyle name="Comma 5 4" xfId="440"/>
    <cellStyle name="Comma 5 4 2" xfId="441"/>
    <cellStyle name="Comma 5 4 3" xfId="1061"/>
    <cellStyle name="Comma 5 5" xfId="442"/>
    <cellStyle name="Comma 5 6" xfId="443"/>
    <cellStyle name="Comma 5 7" xfId="1055"/>
    <cellStyle name="Comma 50" xfId="444"/>
    <cellStyle name="Comma 50 2" xfId="445"/>
    <cellStyle name="Comma 50 2 2" xfId="1063"/>
    <cellStyle name="Comma 50 3" xfId="1062"/>
    <cellStyle name="Comma 51" xfId="446"/>
    <cellStyle name="Comma 51 2" xfId="447"/>
    <cellStyle name="Comma 51 2 2" xfId="1065"/>
    <cellStyle name="Comma 51 3" xfId="1064"/>
    <cellStyle name="Comma 52" xfId="448"/>
    <cellStyle name="Comma 52 2" xfId="449"/>
    <cellStyle name="Comma 52 2 2" xfId="1067"/>
    <cellStyle name="Comma 52 3" xfId="1066"/>
    <cellStyle name="Comma 53" xfId="450"/>
    <cellStyle name="Comma 53 2" xfId="451"/>
    <cellStyle name="Comma 53 2 2" xfId="1069"/>
    <cellStyle name="Comma 53 3" xfId="1068"/>
    <cellStyle name="Comma 54" xfId="452"/>
    <cellStyle name="Comma 54 2" xfId="453"/>
    <cellStyle name="Comma 54 2 2" xfId="1071"/>
    <cellStyle name="Comma 54 3" xfId="1070"/>
    <cellStyle name="Comma 55" xfId="454"/>
    <cellStyle name="Comma 55 2" xfId="455"/>
    <cellStyle name="Comma 55 2 2" xfId="1073"/>
    <cellStyle name="Comma 55 3" xfId="1072"/>
    <cellStyle name="Comma 56" xfId="456"/>
    <cellStyle name="Comma 56 2" xfId="457"/>
    <cellStyle name="Comma 56 2 2" xfId="1075"/>
    <cellStyle name="Comma 56 3" xfId="1074"/>
    <cellStyle name="Comma 57" xfId="458"/>
    <cellStyle name="Comma 57 2" xfId="459"/>
    <cellStyle name="Comma 57 2 2" xfId="1077"/>
    <cellStyle name="Comma 57 3" xfId="1076"/>
    <cellStyle name="Comma 58" xfId="460"/>
    <cellStyle name="Comma 58 2" xfId="461"/>
    <cellStyle name="Comma 58 2 2" xfId="1079"/>
    <cellStyle name="Comma 58 3" xfId="1078"/>
    <cellStyle name="Comma 59" xfId="462"/>
    <cellStyle name="Comma 59 2" xfId="463"/>
    <cellStyle name="Comma 59 2 2" xfId="1081"/>
    <cellStyle name="Comma 59 3" xfId="1080"/>
    <cellStyle name="Comma 6" xfId="464"/>
    <cellStyle name="Comma 6 2" xfId="465"/>
    <cellStyle name="Comma 6 2 2" xfId="466"/>
    <cellStyle name="Comma 6 2 2 2" xfId="1084"/>
    <cellStyle name="Comma 6 2 3" xfId="1083"/>
    <cellStyle name="Comma 6 3" xfId="467"/>
    <cellStyle name="Comma 6 3 2" xfId="1085"/>
    <cellStyle name="Comma 6 4" xfId="468"/>
    <cellStyle name="Comma 6 5" xfId="1082"/>
    <cellStyle name="Comma 60" xfId="469"/>
    <cellStyle name="Comma 60 2" xfId="470"/>
    <cellStyle name="Comma 60 2 2" xfId="1087"/>
    <cellStyle name="Comma 60 3" xfId="1086"/>
    <cellStyle name="Comma 61" xfId="471"/>
    <cellStyle name="Comma 61 2" xfId="472"/>
    <cellStyle name="Comma 61 2 2" xfId="1089"/>
    <cellStyle name="Comma 61 3" xfId="1088"/>
    <cellStyle name="Comma 62" xfId="473"/>
    <cellStyle name="Comma 62 2" xfId="474"/>
    <cellStyle name="Comma 62 2 2" xfId="1091"/>
    <cellStyle name="Comma 62 3" xfId="1090"/>
    <cellStyle name="Comma 63" xfId="475"/>
    <cellStyle name="Comma 63 2" xfId="476"/>
    <cellStyle name="Comma 63 2 2" xfId="1093"/>
    <cellStyle name="Comma 63 3" xfId="1092"/>
    <cellStyle name="Comma 64" xfId="477"/>
    <cellStyle name="Comma 64 2" xfId="478"/>
    <cellStyle name="Comma 64 2 2" xfId="1095"/>
    <cellStyle name="Comma 64 3" xfId="1094"/>
    <cellStyle name="Comma 65" xfId="479"/>
    <cellStyle name="Comma 65 2" xfId="480"/>
    <cellStyle name="Comma 65 2 2" xfId="1097"/>
    <cellStyle name="Comma 65 3" xfId="1096"/>
    <cellStyle name="Comma 66" xfId="481"/>
    <cellStyle name="Comma 66 2" xfId="482"/>
    <cellStyle name="Comma 66 2 2" xfId="1099"/>
    <cellStyle name="Comma 66 3" xfId="1098"/>
    <cellStyle name="Comma 67" xfId="483"/>
    <cellStyle name="Comma 67 2" xfId="484"/>
    <cellStyle name="Comma 67 2 2" xfId="1101"/>
    <cellStyle name="Comma 67 3" xfId="1100"/>
    <cellStyle name="Comma 68" xfId="485"/>
    <cellStyle name="Comma 68 2" xfId="486"/>
    <cellStyle name="Comma 68 2 2" xfId="1103"/>
    <cellStyle name="Comma 68 3" xfId="1102"/>
    <cellStyle name="Comma 69" xfId="487"/>
    <cellStyle name="Comma 69 2" xfId="488"/>
    <cellStyle name="Comma 69 2 2" xfId="1105"/>
    <cellStyle name="Comma 69 3" xfId="1104"/>
    <cellStyle name="Comma 7" xfId="489"/>
    <cellStyle name="Comma 7 2" xfId="490"/>
    <cellStyle name="Comma 7 2 2" xfId="491"/>
    <cellStyle name="Comma 7 2 2 2" xfId="492"/>
    <cellStyle name="Comma 7 2 3" xfId="1107"/>
    <cellStyle name="Comma 7 3" xfId="493"/>
    <cellStyle name="Comma 7 3 2" xfId="1108"/>
    <cellStyle name="Comma 7 4" xfId="1106"/>
    <cellStyle name="Comma 70" xfId="494"/>
    <cellStyle name="Comma 70 2" xfId="495"/>
    <cellStyle name="Comma 70 2 2" xfId="1110"/>
    <cellStyle name="Comma 70 3" xfId="1109"/>
    <cellStyle name="Comma 71" xfId="496"/>
    <cellStyle name="Comma 71 2" xfId="497"/>
    <cellStyle name="Comma 71 2 2" xfId="1112"/>
    <cellStyle name="Comma 71 3" xfId="1111"/>
    <cellStyle name="Comma 72" xfId="498"/>
    <cellStyle name="Comma 72 2" xfId="499"/>
    <cellStyle name="Comma 72 2 2" xfId="1114"/>
    <cellStyle name="Comma 72 3" xfId="1113"/>
    <cellStyle name="Comma 73" xfId="500"/>
    <cellStyle name="Comma 73 2" xfId="501"/>
    <cellStyle name="Comma 73 2 2" xfId="1116"/>
    <cellStyle name="Comma 73 3" xfId="1115"/>
    <cellStyle name="Comma 74" xfId="502"/>
    <cellStyle name="Comma 74 2" xfId="503"/>
    <cellStyle name="Comma 74 2 2" xfId="1118"/>
    <cellStyle name="Comma 74 3" xfId="1117"/>
    <cellStyle name="Comma 75" xfId="504"/>
    <cellStyle name="Comma 75 2" xfId="505"/>
    <cellStyle name="Comma 75 2 2" xfId="1120"/>
    <cellStyle name="Comma 75 3" xfId="1119"/>
    <cellStyle name="Comma 76" xfId="506"/>
    <cellStyle name="Comma 76 2" xfId="507"/>
    <cellStyle name="Comma 76 2 2" xfId="1122"/>
    <cellStyle name="Comma 76 3" xfId="1121"/>
    <cellStyle name="Comma 77" xfId="508"/>
    <cellStyle name="Comma 77 2" xfId="509"/>
    <cellStyle name="Comma 77 2 2" xfId="1124"/>
    <cellStyle name="Comma 77 3" xfId="1123"/>
    <cellStyle name="Comma 78" xfId="510"/>
    <cellStyle name="Comma 78 2" xfId="511"/>
    <cellStyle name="Comma 78 2 2" xfId="1126"/>
    <cellStyle name="Comma 78 3" xfId="1125"/>
    <cellStyle name="Comma 79" xfId="512"/>
    <cellStyle name="Comma 79 2" xfId="513"/>
    <cellStyle name="Comma 79 2 2" xfId="1128"/>
    <cellStyle name="Comma 79 3" xfId="1127"/>
    <cellStyle name="Comma 8" xfId="514"/>
    <cellStyle name="Comma 8 2" xfId="515"/>
    <cellStyle name="Comma 8 2 2" xfId="516"/>
    <cellStyle name="Comma 8 2 3" xfId="1130"/>
    <cellStyle name="Comma 8 3" xfId="517"/>
    <cellStyle name="Comma 8 3 2" xfId="1131"/>
    <cellStyle name="Comma 8 4" xfId="1129"/>
    <cellStyle name="Comma 80" xfId="518"/>
    <cellStyle name="Comma 80 2" xfId="519"/>
    <cellStyle name="Comma 80 2 2" xfId="1133"/>
    <cellStyle name="Comma 80 3" xfId="1132"/>
    <cellStyle name="Comma 81" xfId="520"/>
    <cellStyle name="Comma 81 2" xfId="521"/>
    <cellStyle name="Comma 81 2 2" xfId="1135"/>
    <cellStyle name="Comma 81 3" xfId="1134"/>
    <cellStyle name="Comma 82" xfId="522"/>
    <cellStyle name="Comma 82 2" xfId="523"/>
    <cellStyle name="Comma 82 2 2" xfId="1137"/>
    <cellStyle name="Comma 82 3" xfId="1136"/>
    <cellStyle name="Comma 83" xfId="524"/>
    <cellStyle name="Comma 83 2" xfId="525"/>
    <cellStyle name="Comma 83 2 2" xfId="1139"/>
    <cellStyle name="Comma 83 3" xfId="1138"/>
    <cellStyle name="Comma 84" xfId="526"/>
    <cellStyle name="Comma 84 2" xfId="527"/>
    <cellStyle name="Comma 84 3" xfId="1140"/>
    <cellStyle name="Comma 85" xfId="528"/>
    <cellStyle name="Comma 85 2" xfId="529"/>
    <cellStyle name="Comma 85 3" xfId="1141"/>
    <cellStyle name="Comma 86" xfId="530"/>
    <cellStyle name="Comma 86 2" xfId="531"/>
    <cellStyle name="Comma 86 3" xfId="1142"/>
    <cellStyle name="Comma 87" xfId="532"/>
    <cellStyle name="Comma 87 2" xfId="533"/>
    <cellStyle name="Comma 87 3" xfId="1143"/>
    <cellStyle name="Comma 88" xfId="534"/>
    <cellStyle name="Comma 88 2" xfId="535"/>
    <cellStyle name="Comma 88 3" xfId="1144"/>
    <cellStyle name="Comma 89" xfId="536"/>
    <cellStyle name="Comma 89 2" xfId="537"/>
    <cellStyle name="Comma 89 3" xfId="1145"/>
    <cellStyle name="Comma 9" xfId="538"/>
    <cellStyle name="Comma 9 2" xfId="539"/>
    <cellStyle name="Comma 9 2 2" xfId="540"/>
    <cellStyle name="Comma 9 2 3" xfId="1147"/>
    <cellStyle name="Comma 9 3" xfId="541"/>
    <cellStyle name="Comma 9 3 2" xfId="1148"/>
    <cellStyle name="Comma 9 4" xfId="1146"/>
    <cellStyle name="Comma 90" xfId="542"/>
    <cellStyle name="Comma 90 2" xfId="543"/>
    <cellStyle name="Comma 90 3" xfId="1149"/>
    <cellStyle name="Comma 91" xfId="544"/>
    <cellStyle name="Comma 91 2" xfId="545"/>
    <cellStyle name="Comma 91 3" xfId="1150"/>
    <cellStyle name="Comma 92" xfId="546"/>
    <cellStyle name="Comma 92 2" xfId="547"/>
    <cellStyle name="Comma 92 3" xfId="1151"/>
    <cellStyle name="Comma 93" xfId="548"/>
    <cellStyle name="Comma 93 2" xfId="549"/>
    <cellStyle name="Comma 93 3" xfId="1152"/>
    <cellStyle name="Comma 94" xfId="550"/>
    <cellStyle name="Comma 94 2" xfId="551"/>
    <cellStyle name="Comma 94 3" xfId="1153"/>
    <cellStyle name="Comma 95" xfId="552"/>
    <cellStyle name="Comma 95 2" xfId="553"/>
    <cellStyle name="Comma 95 3" xfId="1154"/>
    <cellStyle name="Comma 96" xfId="554"/>
    <cellStyle name="Comma 96 2" xfId="555"/>
    <cellStyle name="Comma 96 3" xfId="1155"/>
    <cellStyle name="Comma 97" xfId="556"/>
    <cellStyle name="Comma 97 2" xfId="557"/>
    <cellStyle name="Comma 97 3" xfId="1156"/>
    <cellStyle name="Comma 98" xfId="558"/>
    <cellStyle name="Comma 98 2" xfId="559"/>
    <cellStyle name="Comma 98 3" xfId="1157"/>
    <cellStyle name="Comma 99" xfId="560"/>
    <cellStyle name="Comma 99 2" xfId="561"/>
    <cellStyle name="Comma 99 3" xfId="1158"/>
    <cellStyle name="Currency 2" xfId="562"/>
    <cellStyle name="Currency 3" xfId="563"/>
    <cellStyle name="Explanatory Text 2" xfId="564"/>
    <cellStyle name="Explanatory Text 3" xfId="565"/>
    <cellStyle name="Explanatory Text 4" xfId="566"/>
    <cellStyle name="foot left" xfId="567"/>
    <cellStyle name="foot-right" xfId="568"/>
    <cellStyle name="Good 2" xfId="569"/>
    <cellStyle name="Good 3" xfId="570"/>
    <cellStyle name="Good 4" xfId="571"/>
    <cellStyle name="Heading 1 2" xfId="572"/>
    <cellStyle name="Heading 1 3" xfId="573"/>
    <cellStyle name="Heading 1 4" xfId="574"/>
    <cellStyle name="Heading 2 2" xfId="575"/>
    <cellStyle name="Heading 2 3" xfId="576"/>
    <cellStyle name="Heading 2 4" xfId="577"/>
    <cellStyle name="Heading 3 2" xfId="578"/>
    <cellStyle name="Heading 3 3" xfId="579"/>
    <cellStyle name="Heading 3 4" xfId="580"/>
    <cellStyle name="Heading 4 2" xfId="581"/>
    <cellStyle name="Heading 4 3" xfId="582"/>
    <cellStyle name="Heading 4 4" xfId="583"/>
    <cellStyle name="Hyperlink 2" xfId="584"/>
    <cellStyle name="Hyperlink 2 10" xfId="585"/>
    <cellStyle name="Hyperlink 2 11" xfId="586"/>
    <cellStyle name="Hyperlink 2 2" xfId="587"/>
    <cellStyle name="Hyperlink 2 3" xfId="588"/>
    <cellStyle name="Hyperlink 2 4" xfId="589"/>
    <cellStyle name="Hyperlink 2 5" xfId="590"/>
    <cellStyle name="Hyperlink 2 6" xfId="591"/>
    <cellStyle name="Hyperlink 2 7" xfId="592"/>
    <cellStyle name="Hyperlink 2 8" xfId="593"/>
    <cellStyle name="Hyperlink 2 9" xfId="594"/>
    <cellStyle name="Input 2" xfId="595"/>
    <cellStyle name="Input 3" xfId="596"/>
    <cellStyle name="Input 4" xfId="597"/>
    <cellStyle name="Linked Cell 2" xfId="598"/>
    <cellStyle name="Linked Cell 3" xfId="599"/>
    <cellStyle name="Linked Cell 4" xfId="600"/>
    <cellStyle name="Neutral 2" xfId="601"/>
    <cellStyle name="Neutral 3" xfId="602"/>
    <cellStyle name="Neutral 4" xfId="603"/>
    <cellStyle name="Normal" xfId="0" builtinId="0"/>
    <cellStyle name="Normal - Style1" xfId="604"/>
    <cellStyle name="Normal - Style2" xfId="605"/>
    <cellStyle name="Normal - Style3" xfId="606"/>
    <cellStyle name="Normal - Style4" xfId="607"/>
    <cellStyle name="Normal - Style5" xfId="608"/>
    <cellStyle name="Normal - Style6" xfId="609"/>
    <cellStyle name="Normal - Style7" xfId="610"/>
    <cellStyle name="Normal - Style8" xfId="611"/>
    <cellStyle name="Normal 10" xfId="612"/>
    <cellStyle name="Normal 10 2" xfId="613"/>
    <cellStyle name="Normal 10 2 2" xfId="614"/>
    <cellStyle name="Normal 10 2 3" xfId="1160"/>
    <cellStyle name="Normal 10 3" xfId="615"/>
    <cellStyle name="Normal 10 3 2" xfId="616"/>
    <cellStyle name="Normal 10 3 2 2" xfId="1162"/>
    <cellStyle name="Normal 10 3 3" xfId="1161"/>
    <cellStyle name="Normal 10 4" xfId="617"/>
    <cellStyle name="Normal 10 4 2" xfId="1163"/>
    <cellStyle name="Normal 10 5" xfId="1159"/>
    <cellStyle name="Normal 11" xfId="618"/>
    <cellStyle name="Normal 11 2" xfId="619"/>
    <cellStyle name="Normal 11 2 2" xfId="620"/>
    <cellStyle name="Normal 11 2 3" xfId="1165"/>
    <cellStyle name="Normal 11 3" xfId="621"/>
    <cellStyle name="Normal 11 3 2" xfId="622"/>
    <cellStyle name="Normal 11 3 2 2" xfId="1167"/>
    <cellStyle name="Normal 11 3 3" xfId="1166"/>
    <cellStyle name="Normal 11 4" xfId="1164"/>
    <cellStyle name="Normal 12" xfId="623"/>
    <cellStyle name="Normal 12 2" xfId="624"/>
    <cellStyle name="Normal 12 2 2" xfId="1169"/>
    <cellStyle name="Normal 12 3" xfId="625"/>
    <cellStyle name="Normal 12 3 2" xfId="1170"/>
    <cellStyle name="Normal 12 4" xfId="1168"/>
    <cellStyle name="Normal 13" xfId="626"/>
    <cellStyle name="Normal 13 2" xfId="627"/>
    <cellStyle name="Normal 13 2 2" xfId="1172"/>
    <cellStyle name="Normal 13 3" xfId="628"/>
    <cellStyle name="Normal 13 3 2" xfId="1173"/>
    <cellStyle name="Normal 13 4" xfId="1171"/>
    <cellStyle name="Normal 14" xfId="629"/>
    <cellStyle name="Normal 14 2" xfId="630"/>
    <cellStyle name="Normal 14 2 2" xfId="1175"/>
    <cellStyle name="Normal 14 3" xfId="1174"/>
    <cellStyle name="Normal 15" xfId="631"/>
    <cellStyle name="Normal 15 2" xfId="632"/>
    <cellStyle name="Normal 15 2 2" xfId="1177"/>
    <cellStyle name="Normal 15 3" xfId="1176"/>
    <cellStyle name="Normal 16" xfId="633"/>
    <cellStyle name="Normal 16 2" xfId="1178"/>
    <cellStyle name="Normal 17" xfId="634"/>
    <cellStyle name="Normal 17 2" xfId="1179"/>
    <cellStyle name="Normal 18" xfId="635"/>
    <cellStyle name="Normal 18 2" xfId="636"/>
    <cellStyle name="Normal 18 3" xfId="1180"/>
    <cellStyle name="Normal 19" xfId="637"/>
    <cellStyle name="Normal 19 2" xfId="1181"/>
    <cellStyle name="Normal 2" xfId="638"/>
    <cellStyle name="Normal 2 10" xfId="639"/>
    <cellStyle name="Normal 2 10 2" xfId="640"/>
    <cellStyle name="Normal 2 10 2 2" xfId="1184"/>
    <cellStyle name="Normal 2 10 3" xfId="1183"/>
    <cellStyle name="Normal 2 11" xfId="641"/>
    <cellStyle name="Normal 2 11 2" xfId="642"/>
    <cellStyle name="Normal 2 11 3" xfId="1185"/>
    <cellStyle name="Normal 2 12" xfId="643"/>
    <cellStyle name="Normal 2 12 2" xfId="644"/>
    <cellStyle name="Normal 2 12 3" xfId="1186"/>
    <cellStyle name="Normal 2 13" xfId="645"/>
    <cellStyle name="Normal 2 14" xfId="1182"/>
    <cellStyle name="Normal 2 2" xfId="646"/>
    <cellStyle name="Normal 2 2 2" xfId="647"/>
    <cellStyle name="Normal 2 2 2 2" xfId="648"/>
    <cellStyle name="Normal 2 2 2 2 2" xfId="1189"/>
    <cellStyle name="Normal 2 2 2 3" xfId="1188"/>
    <cellStyle name="Normal 2 2 3" xfId="649"/>
    <cellStyle name="Normal 2 2 3 2" xfId="650"/>
    <cellStyle name="Normal 2 2 3 2 2" xfId="1191"/>
    <cellStyle name="Normal 2 2 3 3" xfId="1190"/>
    <cellStyle name="Normal 2 2 4" xfId="651"/>
    <cellStyle name="Normal 2 2 4 2" xfId="652"/>
    <cellStyle name="Normal 2 2 4 2 2" xfId="1193"/>
    <cellStyle name="Normal 2 2 4 3" xfId="1192"/>
    <cellStyle name="Normal 2 2 5" xfId="653"/>
    <cellStyle name="Normal 2 2 5 2" xfId="654"/>
    <cellStyle name="Normal 2 2 5 2 2" xfId="1195"/>
    <cellStyle name="Normal 2 2 5 3" xfId="1194"/>
    <cellStyle name="Normal 2 2 6" xfId="655"/>
    <cellStyle name="Normal 2 2 7" xfId="1187"/>
    <cellStyle name="Normal 2 3" xfId="656"/>
    <cellStyle name="Normal 2 3 2" xfId="657"/>
    <cellStyle name="Normal 2 3 2 2" xfId="658"/>
    <cellStyle name="Normal 2 3 2 3" xfId="1196"/>
    <cellStyle name="Normal 2 3 3" xfId="659"/>
    <cellStyle name="Normal 2 3 4" xfId="660"/>
    <cellStyle name="Normal 2 4" xfId="661"/>
    <cellStyle name="Normal 2 4 2" xfId="662"/>
    <cellStyle name="Normal 2 4 2 2" xfId="1198"/>
    <cellStyle name="Normal 2 4 3" xfId="663"/>
    <cellStyle name="Normal 2 4 4" xfId="664"/>
    <cellStyle name="Normal 2 4 4 2" xfId="1199"/>
    <cellStyle name="Normal 2 4 5" xfId="1197"/>
    <cellStyle name="Normal 2 5" xfId="665"/>
    <cellStyle name="Normal 2 5 2" xfId="666"/>
    <cellStyle name="Normal 2 5 2 2" xfId="1201"/>
    <cellStyle name="Normal 2 5 3" xfId="667"/>
    <cellStyle name="Normal 2 5 4" xfId="1200"/>
    <cellStyle name="Normal 2 6" xfId="668"/>
    <cellStyle name="Normal 2 6 2" xfId="669"/>
    <cellStyle name="Normal 2 6 2 2" xfId="1203"/>
    <cellStyle name="Normal 2 6 3" xfId="670"/>
    <cellStyle name="Normal 2 6 4" xfId="1202"/>
    <cellStyle name="Normal 2 7" xfId="671"/>
    <cellStyle name="Normal 2 7 2" xfId="672"/>
    <cellStyle name="Normal 2 7 2 2" xfId="1205"/>
    <cellStyle name="Normal 2 7 3" xfId="1204"/>
    <cellStyle name="Normal 2 8" xfId="673"/>
    <cellStyle name="Normal 2 8 2" xfId="674"/>
    <cellStyle name="Normal 2 8 2 2" xfId="1207"/>
    <cellStyle name="Normal 2 8 3" xfId="1206"/>
    <cellStyle name="Normal 2 9" xfId="675"/>
    <cellStyle name="Normal 2 9 2" xfId="676"/>
    <cellStyle name="Normal 2 9 2 2" xfId="1209"/>
    <cellStyle name="Normal 2 9 3" xfId="1208"/>
    <cellStyle name="Normal 2_summary-NOZIE-26ogos" xfId="677"/>
    <cellStyle name="Normal 20" xfId="678"/>
    <cellStyle name="Normal 20 2" xfId="679"/>
    <cellStyle name="Normal 20 2 2" xfId="1210"/>
    <cellStyle name="Normal 20 3" xfId="680"/>
    <cellStyle name="Normal 20 3 2" xfId="1211"/>
    <cellStyle name="Normal 21" xfId="681"/>
    <cellStyle name="Normal 21 2" xfId="682"/>
    <cellStyle name="Normal 21 2 2" xfId="1213"/>
    <cellStyle name="Normal 21 3" xfId="1212"/>
    <cellStyle name="Normal 22" xfId="683"/>
    <cellStyle name="Normal 22 2" xfId="684"/>
    <cellStyle name="Normal 22 3" xfId="121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215"/>
    <cellStyle name="Normal 29" xfId="691"/>
    <cellStyle name="Normal 29 2" xfId="692"/>
    <cellStyle name="Normal 29 3" xfId="1216"/>
    <cellStyle name="Normal 3" xfId="693"/>
    <cellStyle name="Normal 3 10" xfId="694"/>
    <cellStyle name="Normal 3 10 2" xfId="695"/>
    <cellStyle name="Normal 3 11" xfId="696"/>
    <cellStyle name="Normal 3 11 2" xfId="1218"/>
    <cellStyle name="Normal 3 12" xfId="697"/>
    <cellStyle name="Normal 3 13" xfId="1217"/>
    <cellStyle name="Normal 3 2" xfId="698"/>
    <cellStyle name="Normal 3 2 2" xfId="699"/>
    <cellStyle name="Normal 3 2 2 2" xfId="700"/>
    <cellStyle name="Normal 3 2 2 2 2" xfId="1221"/>
    <cellStyle name="Normal 3 2 2 3" xfId="1220"/>
    <cellStyle name="Normal 3 2 3" xfId="701"/>
    <cellStyle name="Normal 3 2 3 2" xfId="1222"/>
    <cellStyle name="Normal 3 2 4" xfId="702"/>
    <cellStyle name="Normal 3 2 5" xfId="1219"/>
    <cellStyle name="Normal 3 3" xfId="703"/>
    <cellStyle name="Normal 3 3 2" xfId="704"/>
    <cellStyle name="Normal 3 3 2 2" xfId="705"/>
    <cellStyle name="Normal 3 3 2 2 2" xfId="1225"/>
    <cellStyle name="Normal 3 3 2 3" xfId="1224"/>
    <cellStyle name="Normal 3 3 3" xfId="706"/>
    <cellStyle name="Normal 3 3 3 2" xfId="1226"/>
    <cellStyle name="Normal 3 3 4" xfId="707"/>
    <cellStyle name="Normal 3 3 4 2" xfId="1227"/>
    <cellStyle name="Normal 3 3 5" xfId="1223"/>
    <cellStyle name="Normal 3 4" xfId="708"/>
    <cellStyle name="Normal 3 4 2" xfId="709"/>
    <cellStyle name="Normal 3 4 3" xfId="1228"/>
    <cellStyle name="Normal 3 5" xfId="710"/>
    <cellStyle name="Normal 3 5 2" xfId="711"/>
    <cellStyle name="Normal 3 5 2 2" xfId="1230"/>
    <cellStyle name="Normal 3 5 3" xfId="1229"/>
    <cellStyle name="Normal 3 6" xfId="712"/>
    <cellStyle name="Normal 3 6 2" xfId="713"/>
    <cellStyle name="Normal 3 6 3" xfId="1231"/>
    <cellStyle name="Normal 3 7" xfId="714"/>
    <cellStyle name="Normal 3 7 2" xfId="1232"/>
    <cellStyle name="Normal 3 8" xfId="715"/>
    <cellStyle name="Normal 3 8 2" xfId="1233"/>
    <cellStyle name="Normal 3 9" xfId="716"/>
    <cellStyle name="Normal 30" xfId="717"/>
    <cellStyle name="Normal 30 2" xfId="1234"/>
    <cellStyle name="Normal 31" xfId="718"/>
    <cellStyle name="Normal 31 2" xfId="1235"/>
    <cellStyle name="Normal 4" xfId="719"/>
    <cellStyle name="Normal 4 10" xfId="720"/>
    <cellStyle name="Normal 4 11" xfId="721"/>
    <cellStyle name="Normal 4 12" xfId="722"/>
    <cellStyle name="Normal 4 13" xfId="1236"/>
    <cellStyle name="Normal 4 2" xfId="723"/>
    <cellStyle name="Normal 4 2 2" xfId="724"/>
    <cellStyle name="Normal 4 2 2 2" xfId="725"/>
    <cellStyle name="Normal 4 2 2 2 2" xfId="1239"/>
    <cellStyle name="Normal 4 2 2 3" xfId="1238"/>
    <cellStyle name="Normal 4 2 3" xfId="726"/>
    <cellStyle name="Normal 4 2 4" xfId="1237"/>
    <cellStyle name="Normal 4 3" xfId="727"/>
    <cellStyle name="Normal 4 3 2" xfId="728"/>
    <cellStyle name="Normal 4 3 3" xfId="1240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2" xfId="736"/>
    <cellStyle name="Normal 5 2 2" xfId="737"/>
    <cellStyle name="Normal 5 2 2 2" xfId="1243"/>
    <cellStyle name="Normal 5 2 3" xfId="1242"/>
    <cellStyle name="Normal 5 3" xfId="738"/>
    <cellStyle name="Normal 5 3 2" xfId="1244"/>
    <cellStyle name="Normal 5 4" xfId="739"/>
    <cellStyle name="Normal 5 4 2" xfId="1245"/>
    <cellStyle name="Normal 5 5" xfId="740"/>
    <cellStyle name="Normal 5 6" xfId="1241"/>
    <cellStyle name="Normal 6" xfId="741"/>
    <cellStyle name="Normal 6 2" xfId="742"/>
    <cellStyle name="Normal 6 2 2" xfId="743"/>
    <cellStyle name="Normal 6 2 2 2" xfId="1248"/>
    <cellStyle name="Normal 6 2 3" xfId="1247"/>
    <cellStyle name="Normal 6 3" xfId="744"/>
    <cellStyle name="Normal 6 3 2" xfId="745"/>
    <cellStyle name="Normal 6 3 2 2" xfId="746"/>
    <cellStyle name="Normal 6 3 2 2 2" xfId="1251"/>
    <cellStyle name="Normal 6 3 2 3" xfId="1250"/>
    <cellStyle name="Normal 6 3 3" xfId="747"/>
    <cellStyle name="Normal 6 3 3 2" xfId="1252"/>
    <cellStyle name="Normal 6 3 4" xfId="1249"/>
    <cellStyle name="Normal 6 4" xfId="748"/>
    <cellStyle name="Normal 6 4 2" xfId="749"/>
    <cellStyle name="Normal 6 4 2 2" xfId="1254"/>
    <cellStyle name="Normal 6 4 3" xfId="1253"/>
    <cellStyle name="Normal 6 5" xfId="750"/>
    <cellStyle name="Normal 6 5 2" xfId="751"/>
    <cellStyle name="Normal 6 5 2 2" xfId="1256"/>
    <cellStyle name="Normal 6 5 3" xfId="1255"/>
    <cellStyle name="Normal 6 6" xfId="752"/>
    <cellStyle name="Normal 6 6 2" xfId="1257"/>
    <cellStyle name="Normal 6 7" xfId="1246"/>
    <cellStyle name="Normal 7" xfId="753"/>
    <cellStyle name="Normal 7 2" xfId="754"/>
    <cellStyle name="Normal 7 2 2" xfId="755"/>
    <cellStyle name="Normal 7 2 2 2" xfId="1260"/>
    <cellStyle name="Normal 7 2 3" xfId="1259"/>
    <cellStyle name="Normal 7 3" xfId="756"/>
    <cellStyle name="Normal 7 3 2" xfId="1261"/>
    <cellStyle name="Normal 7 4" xfId="1258"/>
    <cellStyle name="Normal 8" xfId="757"/>
    <cellStyle name="Normal 8 2" xfId="758"/>
    <cellStyle name="Normal 8 2 2" xfId="1263"/>
    <cellStyle name="Normal 8 3" xfId="759"/>
    <cellStyle name="Normal 8 3 2" xfId="1264"/>
    <cellStyle name="Normal 8 4" xfId="760"/>
    <cellStyle name="Normal 8 5" xfId="1262"/>
    <cellStyle name="Normal 9" xfId="761"/>
    <cellStyle name="Normal 9 2" xfId="762"/>
    <cellStyle name="Normal 9 2 2" xfId="1266"/>
    <cellStyle name="Normal 9 3" xfId="763"/>
    <cellStyle name="Normal 9 3 2" xfId="1267"/>
    <cellStyle name="Normal 9 4" xfId="1265"/>
    <cellStyle name="normálne_Hárok1" xfId="1281"/>
    <cellStyle name="Note 2" xfId="764"/>
    <cellStyle name="Note 3" xfId="765"/>
    <cellStyle name="Note 3 2" xfId="766"/>
    <cellStyle name="Note 3 2 2" xfId="1269"/>
    <cellStyle name="Note 3 3" xfId="1268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13" xfId="1270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2 3" xfId="1271"/>
    <cellStyle name="Percent 2 3" xfId="784"/>
    <cellStyle name="Percent 2 3 2" xfId="785"/>
    <cellStyle name="Percent 2 4" xfId="786"/>
    <cellStyle name="Percent 2 4 2" xfId="787"/>
    <cellStyle name="Percent 2 4 3" xfId="1272"/>
    <cellStyle name="Percent 2 5" xfId="788"/>
    <cellStyle name="Percent 2 5 2" xfId="789"/>
    <cellStyle name="Percent 2 5 2 2" xfId="1274"/>
    <cellStyle name="Percent 2 5 3" xfId="790"/>
    <cellStyle name="Percent 2 5 4" xfId="1273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1275"/>
    <cellStyle name="Percent 3 2" xfId="799"/>
    <cellStyle name="Percent 3 2 2" xfId="800"/>
    <cellStyle name="Percent 3 2 2 2" xfId="801"/>
    <cellStyle name="Percent 3 2 2 3" xfId="1277"/>
    <cellStyle name="Percent 3 2 3" xfId="1276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278"/>
    <cellStyle name="Percent 4 3" xfId="811"/>
    <cellStyle name="Percent 5" xfId="812"/>
    <cellStyle name="Percent 5 2" xfId="813"/>
    <cellStyle name="Percent 5 2 2" xfId="1280"/>
    <cellStyle name="Percent 5 3" xfId="1279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</xdr:colOff>
      <xdr:row>44</xdr:row>
      <xdr:rowOff>42332</xdr:rowOff>
    </xdr:from>
    <xdr:to>
      <xdr:col>5</xdr:col>
      <xdr:colOff>115361</xdr:colOff>
      <xdr:row>45</xdr:row>
      <xdr:rowOff>137583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1" y="10805582"/>
          <a:ext cx="300990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*   Stesen Bukit</a:t>
          </a:r>
          <a:endParaRPr lang="en-US" sz="9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Century" pitchFamily="18" charset="0"/>
              <a:cs typeface="Arial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Hill Station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335757</xdr:colOff>
      <xdr:row>45</xdr:row>
      <xdr:rowOff>28576</xdr:rowOff>
    </xdr:from>
    <xdr:to>
      <xdr:col>19</xdr:col>
      <xdr:colOff>95250</xdr:colOff>
      <xdr:row>47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69682" y="10220326"/>
          <a:ext cx="3131343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1058</xdr:colOff>
      <xdr:row>40</xdr:row>
      <xdr:rowOff>28576</xdr:rowOff>
    </xdr:from>
    <xdr:to>
      <xdr:col>17</xdr:col>
      <xdr:colOff>57150</xdr:colOff>
      <xdr:row>42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73133" y="8543926"/>
          <a:ext cx="2599267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106203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Punca: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Arial"/>
              <a:cs typeface="Arial"/>
            </a:rPr>
            <a:t>Source:</a:t>
          </a:r>
        </a:p>
      </xdr:txBody>
    </xdr:sp>
    <xdr:clientData/>
  </xdr:twoCellAnchor>
  <xdr:twoCellAnchor>
    <xdr:from>
      <xdr:col>9</xdr:col>
      <xdr:colOff>76199</xdr:colOff>
      <xdr:row>75</xdr:row>
      <xdr:rowOff>42335</xdr:rowOff>
    </xdr:from>
    <xdr:to>
      <xdr:col>12</xdr:col>
      <xdr:colOff>66674</xdr:colOff>
      <xdr:row>76</xdr:row>
      <xdr:rowOff>209550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33949" y="10929410"/>
          <a:ext cx="2143125" cy="395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 </a:t>
          </a:r>
          <a:r>
            <a:rPr lang="en-US" sz="1000" b="1" i="0">
              <a:latin typeface="Calibri" pitchFamily="34" charset="0"/>
              <a:ea typeface="+mn-ea"/>
              <a:cs typeface="+mn-cs"/>
            </a:rPr>
            <a:t>Pelbagai syarikat akhbar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 </a:t>
          </a:r>
          <a:r>
            <a:rPr lang="en-US" sz="1000" b="0" i="1">
              <a:latin typeface="Calibri" pitchFamily="34" charset="0"/>
              <a:ea typeface="+mn-ea"/>
              <a:cs typeface="+mn-cs"/>
            </a:rPr>
            <a:t>Various newspaper companies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57149</xdr:colOff>
      <xdr:row>76</xdr:row>
      <xdr:rowOff>83343</xdr:rowOff>
    </xdr:from>
    <xdr:to>
      <xdr:col>7</xdr:col>
      <xdr:colOff>419100</xdr:colOff>
      <xdr:row>78</xdr:row>
      <xdr:rowOff>285748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10513218"/>
          <a:ext cx="4017170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    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Merujuk hanya kepada 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negeri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Sabah dan Sarawak.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Sabah and Sarawak State.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76</xdr:row>
      <xdr:rowOff>28575</xdr:rowOff>
    </xdr:from>
    <xdr:to>
      <xdr:col>20</xdr:col>
      <xdr:colOff>0</xdr:colOff>
      <xdr:row>78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1010900"/>
          <a:ext cx="2867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252413</xdr:colOff>
      <xdr:row>76</xdr:row>
      <xdr:rowOff>16672</xdr:rowOff>
    </xdr:from>
    <xdr:to>
      <xdr:col>17</xdr:col>
      <xdr:colOff>338138</xdr:colOff>
      <xdr:row>78</xdr:row>
      <xdr:rowOff>114304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979194" y="13804110"/>
          <a:ext cx="3098007" cy="49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view="pageBreakPreview" zoomScaleNormal="90" zoomScaleSheetLayoutView="100" workbookViewId="0">
      <selection activeCell="C3" sqref="C3"/>
    </sheetView>
  </sheetViews>
  <sheetFormatPr defaultRowHeight="14.25"/>
  <cols>
    <col min="1" max="1" width="1.85546875" style="26" customWidth="1"/>
    <col min="2" max="2" width="8.42578125" style="26" customWidth="1"/>
    <col min="3" max="3" width="20.28515625" style="26" customWidth="1"/>
    <col min="4" max="4" width="10.28515625" style="26" customWidth="1"/>
    <col min="5" max="5" width="2.5703125" style="26" customWidth="1"/>
    <col min="6" max="6" width="7.7109375" style="26" customWidth="1"/>
    <col min="7" max="7" width="0.85546875" style="26" customWidth="1"/>
    <col min="8" max="8" width="7.7109375" style="26" customWidth="1"/>
    <col min="9" max="9" width="1.5703125" style="26" customWidth="1"/>
    <col min="10" max="10" width="9.140625" style="26"/>
    <col min="11" max="11" width="2.28515625" style="26" customWidth="1"/>
    <col min="12" max="12" width="8.5703125" style="26" customWidth="1"/>
    <col min="13" max="13" width="2.42578125" style="26" customWidth="1"/>
    <col min="14" max="14" width="12.140625" style="26" customWidth="1"/>
    <col min="15" max="15" width="2.5703125" style="26" customWidth="1"/>
    <col min="16" max="16" width="9.7109375" style="26" customWidth="1"/>
    <col min="17" max="17" width="3.42578125" style="26" customWidth="1"/>
    <col min="18" max="18" width="6.85546875" style="26" customWidth="1"/>
    <col min="19" max="19" width="2.7109375" style="26" customWidth="1"/>
    <col min="20" max="16384" width="9.140625" style="26"/>
  </cols>
  <sheetData>
    <row r="1" spans="1:20" s="45" customFormat="1" ht="18" customHeight="1">
      <c r="A1" s="400">
        <v>12.1</v>
      </c>
      <c r="B1" s="400"/>
      <c r="C1" s="401" t="s">
        <v>189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</row>
    <row r="2" spans="1:20" s="47" customFormat="1" ht="18" customHeight="1">
      <c r="A2" s="400"/>
      <c r="B2" s="400"/>
      <c r="C2" s="402" t="s">
        <v>190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6"/>
    </row>
    <row r="3" spans="1:20" ht="11.25" customHeight="1" thickBot="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20" ht="8.25" customHeight="1">
      <c r="A4" s="51"/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ht="15" customHeight="1">
      <c r="A5" s="54"/>
      <c r="B5" s="54"/>
      <c r="C5" s="55"/>
      <c r="D5" s="92" t="s">
        <v>100</v>
      </c>
      <c r="E5" s="92"/>
      <c r="F5" s="403" t="s">
        <v>101</v>
      </c>
      <c r="G5" s="403"/>
      <c r="H5" s="403"/>
      <c r="I5" s="403"/>
      <c r="J5" s="403"/>
      <c r="K5" s="403"/>
      <c r="L5" s="403"/>
      <c r="M5" s="92"/>
      <c r="N5" s="92" t="s">
        <v>102</v>
      </c>
      <c r="O5" s="92"/>
      <c r="P5" s="403" t="s">
        <v>103</v>
      </c>
      <c r="Q5" s="403"/>
      <c r="R5" s="403"/>
      <c r="S5" s="55"/>
      <c r="T5" s="56"/>
    </row>
    <row r="6" spans="1:20" ht="15" customHeight="1">
      <c r="A6" s="54"/>
      <c r="B6" s="54"/>
      <c r="C6" s="55"/>
      <c r="D6" s="92" t="s">
        <v>104</v>
      </c>
      <c r="E6" s="92"/>
      <c r="F6" s="398" t="s">
        <v>105</v>
      </c>
      <c r="G6" s="398"/>
      <c r="H6" s="398"/>
      <c r="I6" s="398"/>
      <c r="J6" s="398"/>
      <c r="K6" s="398"/>
      <c r="L6" s="398"/>
      <c r="M6" s="92"/>
      <c r="N6" s="92" t="s">
        <v>106</v>
      </c>
      <c r="O6" s="92"/>
      <c r="P6" s="404" t="s">
        <v>107</v>
      </c>
      <c r="Q6" s="404"/>
      <c r="R6" s="404"/>
      <c r="S6" s="57"/>
      <c r="T6" s="56"/>
    </row>
    <row r="7" spans="1:20" ht="15" customHeight="1">
      <c r="A7" s="54"/>
      <c r="B7" s="54"/>
      <c r="C7" s="55"/>
      <c r="D7" s="92" t="s">
        <v>108</v>
      </c>
      <c r="E7" s="92"/>
      <c r="F7" s="405" t="s">
        <v>109</v>
      </c>
      <c r="G7" s="405"/>
      <c r="H7" s="405"/>
      <c r="I7" s="92"/>
      <c r="J7" s="405" t="s">
        <v>110</v>
      </c>
      <c r="K7" s="405"/>
      <c r="L7" s="405"/>
      <c r="M7" s="92"/>
      <c r="N7" s="92" t="s">
        <v>111</v>
      </c>
      <c r="O7" s="92"/>
      <c r="P7" s="58"/>
      <c r="Q7" s="58"/>
      <c r="R7" s="92"/>
      <c r="S7" s="55"/>
      <c r="T7" s="56"/>
    </row>
    <row r="8" spans="1:20" ht="15" customHeight="1">
      <c r="A8" s="54"/>
      <c r="B8" s="54"/>
      <c r="C8" s="55" t="s">
        <v>112</v>
      </c>
      <c r="D8" s="92" t="s">
        <v>113</v>
      </c>
      <c r="E8" s="92"/>
      <c r="F8" s="398" t="s">
        <v>114</v>
      </c>
      <c r="G8" s="398"/>
      <c r="H8" s="398"/>
      <c r="I8" s="92"/>
      <c r="J8" s="398" t="s">
        <v>115</v>
      </c>
      <c r="K8" s="398"/>
      <c r="L8" s="398"/>
      <c r="M8" s="92"/>
      <c r="N8" s="59" t="s">
        <v>114</v>
      </c>
      <c r="O8" s="92"/>
      <c r="P8" s="92" t="s">
        <v>29</v>
      </c>
      <c r="Q8" s="92"/>
      <c r="R8" s="92" t="s">
        <v>116</v>
      </c>
      <c r="S8" s="55"/>
      <c r="T8" s="60"/>
    </row>
    <row r="9" spans="1:20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55"/>
      <c r="T9" s="56"/>
    </row>
    <row r="10" spans="1:20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61"/>
      <c r="T10" s="56"/>
    </row>
    <row r="11" spans="1:20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61"/>
      <c r="T11" s="56"/>
    </row>
    <row r="12" spans="1:20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4"/>
      <c r="T12" s="56"/>
    </row>
    <row r="13" spans="1:20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55"/>
      <c r="T13" s="56"/>
    </row>
    <row r="14" spans="1:20" ht="6" customHeight="1" thickBot="1">
      <c r="A14" s="63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4"/>
      <c r="M14" s="64"/>
      <c r="N14" s="65"/>
      <c r="O14" s="65"/>
      <c r="P14" s="65"/>
      <c r="Q14" s="65"/>
      <c r="R14" s="65"/>
      <c r="S14" s="65"/>
      <c r="T14" s="56"/>
    </row>
    <row r="15" spans="1:20" ht="33.75" customHeight="1">
      <c r="A15" s="67" t="s">
        <v>140</v>
      </c>
      <c r="B15" s="45"/>
      <c r="C15" s="45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R15" s="69"/>
      <c r="S15" s="69"/>
    </row>
    <row r="16" spans="1:20" ht="21.95" customHeight="1">
      <c r="A16" s="45"/>
      <c r="B16" s="45" t="s">
        <v>141</v>
      </c>
      <c r="C16" s="45"/>
      <c r="D16" s="27">
        <v>6.3</v>
      </c>
      <c r="E16" s="93"/>
      <c r="F16" s="27">
        <v>32.6</v>
      </c>
      <c r="G16" s="93"/>
      <c r="H16" s="27">
        <v>24.8</v>
      </c>
      <c r="I16" s="93"/>
      <c r="J16" s="27">
        <v>34</v>
      </c>
      <c r="K16" s="93"/>
      <c r="L16" s="27">
        <v>23.6</v>
      </c>
      <c r="M16" s="27"/>
      <c r="N16" s="27">
        <v>82</v>
      </c>
      <c r="O16" s="27"/>
      <c r="P16" s="27">
        <v>103.6</v>
      </c>
      <c r="Q16" s="28"/>
      <c r="R16" s="29">
        <v>15</v>
      </c>
      <c r="S16" s="30"/>
    </row>
    <row r="17" spans="1:21" ht="21.95" customHeight="1">
      <c r="A17" s="45"/>
      <c r="B17" s="70" t="s">
        <v>142</v>
      </c>
      <c r="C17" s="45"/>
      <c r="D17" s="31">
        <v>88.1</v>
      </c>
      <c r="E17" s="31"/>
      <c r="F17" s="31">
        <v>33.1</v>
      </c>
      <c r="G17" s="31"/>
      <c r="H17" s="31">
        <v>24.4</v>
      </c>
      <c r="I17" s="31"/>
      <c r="J17" s="31">
        <v>34.9</v>
      </c>
      <c r="K17" s="31"/>
      <c r="L17" s="31">
        <v>23.1</v>
      </c>
      <c r="M17" s="31"/>
      <c r="N17" s="31">
        <v>81.8</v>
      </c>
      <c r="O17" s="31"/>
      <c r="P17" s="31">
        <v>64.2</v>
      </c>
      <c r="Q17" s="32"/>
      <c r="R17" s="33">
        <v>17</v>
      </c>
      <c r="S17" s="30"/>
      <c r="U17" s="71"/>
    </row>
    <row r="18" spans="1:21" ht="21.95" customHeight="1">
      <c r="A18" s="45"/>
      <c r="B18" s="45" t="s">
        <v>143</v>
      </c>
      <c r="C18" s="45"/>
      <c r="D18" s="31">
        <v>43.6</v>
      </c>
      <c r="E18" s="31"/>
      <c r="F18" s="31">
        <v>34.5</v>
      </c>
      <c r="G18" s="31"/>
      <c r="H18" s="31">
        <v>24.4</v>
      </c>
      <c r="I18" s="31"/>
      <c r="J18" s="31">
        <v>36.5</v>
      </c>
      <c r="K18" s="31"/>
      <c r="L18" s="31">
        <v>22.9</v>
      </c>
      <c r="M18" s="31"/>
      <c r="N18" s="31">
        <v>80.099999999999994</v>
      </c>
      <c r="O18" s="31"/>
      <c r="P18" s="31">
        <v>132.80000000000001</v>
      </c>
      <c r="Q18" s="32"/>
      <c r="R18" s="33">
        <v>10</v>
      </c>
      <c r="S18" s="30"/>
      <c r="U18" s="72"/>
    </row>
    <row r="19" spans="1:21" ht="21.95" customHeight="1">
      <c r="A19" s="45"/>
      <c r="B19" s="45" t="s">
        <v>144</v>
      </c>
      <c r="C19" s="45"/>
      <c r="D19" s="31">
        <v>37.799999999999997</v>
      </c>
      <c r="E19" s="31"/>
      <c r="F19" s="31">
        <v>32.700000000000003</v>
      </c>
      <c r="G19" s="31"/>
      <c r="H19" s="31">
        <v>24.6</v>
      </c>
      <c r="I19" s="31"/>
      <c r="J19" s="31">
        <v>34.4</v>
      </c>
      <c r="K19" s="31"/>
      <c r="L19" s="31">
        <v>23.2</v>
      </c>
      <c r="M19" s="31"/>
      <c r="N19" s="31">
        <v>83.8</v>
      </c>
      <c r="O19" s="31"/>
      <c r="P19" s="31">
        <v>205.6</v>
      </c>
      <c r="Q19" s="32"/>
      <c r="R19" s="33">
        <v>14</v>
      </c>
      <c r="S19" s="30"/>
    </row>
    <row r="20" spans="1:21" ht="20.100000000000001" customHeight="1">
      <c r="A20" s="45"/>
      <c r="B20" s="45"/>
      <c r="C20" s="45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"/>
      <c r="R20" s="95"/>
      <c r="S20" s="69"/>
      <c r="U20" s="72"/>
    </row>
    <row r="21" spans="1:21" ht="24.95" customHeight="1">
      <c r="A21" s="67" t="s">
        <v>145</v>
      </c>
      <c r="B21" s="45"/>
      <c r="C21" s="4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ht="21.95" customHeight="1">
      <c r="A22" s="45"/>
      <c r="B22" s="45" t="s">
        <v>146</v>
      </c>
      <c r="C22" s="45"/>
      <c r="D22" s="31">
        <v>3.9</v>
      </c>
      <c r="E22" s="31"/>
      <c r="F22" s="31">
        <v>32</v>
      </c>
      <c r="G22" s="31"/>
      <c r="H22" s="31">
        <v>24.9</v>
      </c>
      <c r="I22" s="31"/>
      <c r="J22" s="31">
        <v>33.700000000000003</v>
      </c>
      <c r="K22" s="31"/>
      <c r="L22" s="31">
        <v>23.7</v>
      </c>
      <c r="M22" s="31"/>
      <c r="N22" s="31">
        <v>86</v>
      </c>
      <c r="O22" s="31"/>
      <c r="P22" s="31">
        <v>262</v>
      </c>
      <c r="Q22" s="34"/>
      <c r="R22" s="33">
        <v>14</v>
      </c>
      <c r="S22" s="30"/>
      <c r="U22" s="72"/>
    </row>
    <row r="23" spans="1:21" ht="21.95" customHeight="1">
      <c r="A23" s="45"/>
      <c r="B23" s="45" t="s">
        <v>147</v>
      </c>
      <c r="C23" s="45"/>
      <c r="D23" s="31">
        <v>6.4</v>
      </c>
      <c r="E23" s="31"/>
      <c r="F23" s="31">
        <v>31.7</v>
      </c>
      <c r="G23" s="31"/>
      <c r="H23" s="31">
        <v>26.2</v>
      </c>
      <c r="I23" s="31"/>
      <c r="J23" s="31">
        <v>33.299999999999997</v>
      </c>
      <c r="K23" s="31"/>
      <c r="L23" s="31">
        <v>23.9</v>
      </c>
      <c r="M23" s="31"/>
      <c r="N23" s="31">
        <v>77.7</v>
      </c>
      <c r="O23" s="31"/>
      <c r="P23" s="31">
        <v>189.2</v>
      </c>
      <c r="Q23" s="34"/>
      <c r="R23" s="33">
        <v>15</v>
      </c>
      <c r="S23" s="30"/>
    </row>
    <row r="24" spans="1:21" ht="20.100000000000001" customHeight="1">
      <c r="A24" s="45"/>
      <c r="B24" s="45"/>
      <c r="C24" s="45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"/>
      <c r="R24" s="95"/>
      <c r="S24" s="69"/>
      <c r="U24" s="72"/>
    </row>
    <row r="25" spans="1:21" ht="24.95" customHeight="1">
      <c r="A25" s="67" t="s">
        <v>148</v>
      </c>
      <c r="B25" s="45"/>
      <c r="C25" s="45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3"/>
      <c r="S25" s="30"/>
    </row>
    <row r="26" spans="1:21" ht="21.95" customHeight="1">
      <c r="A26" s="45"/>
      <c r="B26" s="45" t="s">
        <v>149</v>
      </c>
      <c r="C26" s="45"/>
      <c r="D26" s="31">
        <v>4.4000000000000004</v>
      </c>
      <c r="E26" s="31"/>
      <c r="F26" s="31">
        <v>32.6</v>
      </c>
      <c r="G26" s="31"/>
      <c r="H26" s="31">
        <v>24.6</v>
      </c>
      <c r="I26" s="31"/>
      <c r="J26" s="31">
        <v>34</v>
      </c>
      <c r="K26" s="31"/>
      <c r="L26" s="31">
        <v>22.7</v>
      </c>
      <c r="M26" s="31"/>
      <c r="N26" s="31">
        <v>77.3</v>
      </c>
      <c r="O26" s="31"/>
      <c r="P26" s="31">
        <v>166.8</v>
      </c>
      <c r="Q26" s="32"/>
      <c r="R26" s="33">
        <v>12</v>
      </c>
      <c r="S26" s="30"/>
      <c r="U26" s="72"/>
    </row>
    <row r="27" spans="1:21" ht="21.95" customHeight="1">
      <c r="A27" s="45"/>
      <c r="B27" s="45" t="s">
        <v>150</v>
      </c>
      <c r="C27" s="45"/>
      <c r="D27" s="31">
        <v>68.3</v>
      </c>
      <c r="E27" s="31"/>
      <c r="F27" s="31">
        <v>34.1</v>
      </c>
      <c r="G27" s="31"/>
      <c r="H27" s="31">
        <v>23.6</v>
      </c>
      <c r="I27" s="31"/>
      <c r="J27" s="31">
        <v>35.799999999999997</v>
      </c>
      <c r="K27" s="31"/>
      <c r="L27" s="31">
        <v>22</v>
      </c>
      <c r="M27" s="31"/>
      <c r="N27" s="31">
        <v>85.1</v>
      </c>
      <c r="O27" s="31"/>
      <c r="P27" s="31">
        <v>74.599999999999994</v>
      </c>
      <c r="Q27" s="32"/>
      <c r="R27" s="33">
        <v>15</v>
      </c>
      <c r="S27" s="30"/>
      <c r="U27" s="72"/>
    </row>
    <row r="28" spans="1:21" ht="20.100000000000001" customHeight="1">
      <c r="A28" s="45"/>
      <c r="B28" s="45"/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2"/>
    </row>
    <row r="29" spans="1:21" ht="24.95" customHeight="1">
      <c r="A29" s="67" t="s">
        <v>151</v>
      </c>
      <c r="B29" s="45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0"/>
    </row>
    <row r="30" spans="1:21" ht="21.95" customHeight="1">
      <c r="A30" s="45"/>
      <c r="B30" s="45" t="s">
        <v>151</v>
      </c>
      <c r="C30" s="45"/>
      <c r="D30" s="31">
        <v>8.5</v>
      </c>
      <c r="E30" s="31"/>
      <c r="F30" s="31">
        <v>32.4</v>
      </c>
      <c r="G30" s="31"/>
      <c r="H30" s="31">
        <v>25.1</v>
      </c>
      <c r="I30" s="31"/>
      <c r="J30" s="31">
        <v>33.700000000000003</v>
      </c>
      <c r="K30" s="31"/>
      <c r="L30" s="31">
        <v>22.3</v>
      </c>
      <c r="M30" s="31"/>
      <c r="N30" s="31">
        <v>78.5</v>
      </c>
      <c r="O30" s="31"/>
      <c r="P30" s="31">
        <v>171.8</v>
      </c>
      <c r="Q30" s="32"/>
      <c r="R30" s="33">
        <v>17</v>
      </c>
      <c r="S30" s="30"/>
      <c r="U30" s="72"/>
    </row>
    <row r="31" spans="1:21" ht="20.100000000000001" customHeight="1">
      <c r="A31" s="45"/>
      <c r="B31" s="45"/>
      <c r="C31" s="4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"/>
      <c r="R31" s="95"/>
      <c r="S31" s="69"/>
    </row>
    <row r="32" spans="1:21" ht="24.95" customHeight="1">
      <c r="A32" s="67" t="s">
        <v>152</v>
      </c>
      <c r="B32" s="45"/>
      <c r="C32" s="4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3"/>
      <c r="S32" s="30"/>
    </row>
    <row r="33" spans="1:21" ht="21.95" customHeight="1">
      <c r="A33" s="45"/>
      <c r="B33" s="45" t="s">
        <v>153</v>
      </c>
      <c r="C33" s="45"/>
      <c r="D33" s="31">
        <v>59.5</v>
      </c>
      <c r="E33" s="31"/>
      <c r="F33" s="31">
        <v>34</v>
      </c>
      <c r="G33" s="31"/>
      <c r="H33" s="31">
        <v>23.6</v>
      </c>
      <c r="I33" s="31"/>
      <c r="J33" s="31">
        <v>36.1</v>
      </c>
      <c r="K33" s="31"/>
      <c r="L33" s="31">
        <v>22.1</v>
      </c>
      <c r="M33" s="31"/>
      <c r="N33" s="31">
        <v>83.1</v>
      </c>
      <c r="O33" s="31"/>
      <c r="P33" s="31">
        <v>99.6</v>
      </c>
      <c r="Q33" s="32"/>
      <c r="R33" s="33">
        <v>10</v>
      </c>
      <c r="S33" s="30"/>
      <c r="U33" s="72"/>
    </row>
    <row r="34" spans="1:21" ht="21.95" customHeight="1">
      <c r="A34" s="45"/>
      <c r="B34" s="45" t="s">
        <v>154</v>
      </c>
      <c r="C34" s="45"/>
      <c r="D34" s="31">
        <v>1545</v>
      </c>
      <c r="E34" s="31"/>
      <c r="F34" s="31">
        <v>22.7</v>
      </c>
      <c r="G34" s="31"/>
      <c r="H34" s="31">
        <v>16.2</v>
      </c>
      <c r="I34" s="31"/>
      <c r="J34" s="31">
        <v>24.9</v>
      </c>
      <c r="K34" s="31"/>
      <c r="L34" s="31">
        <v>14.9</v>
      </c>
      <c r="M34" s="31"/>
      <c r="N34" s="31">
        <v>89</v>
      </c>
      <c r="O34" s="31"/>
      <c r="P34" s="31">
        <v>155.80000000000001</v>
      </c>
      <c r="Q34" s="32"/>
      <c r="R34" s="33">
        <v>17</v>
      </c>
      <c r="S34" s="30"/>
      <c r="U34" s="72"/>
    </row>
    <row r="35" spans="1:21" ht="21.95" customHeight="1">
      <c r="A35" s="45"/>
      <c r="B35" s="45" t="s">
        <v>155</v>
      </c>
      <c r="C35" s="45"/>
      <c r="D35" s="31">
        <v>15.2</v>
      </c>
      <c r="E35" s="31"/>
      <c r="F35" s="31">
        <v>33.5</v>
      </c>
      <c r="G35" s="31"/>
      <c r="H35" s="31">
        <v>24.4</v>
      </c>
      <c r="I35" s="31"/>
      <c r="J35" s="31">
        <v>35.700000000000003</v>
      </c>
      <c r="K35" s="31"/>
      <c r="L35" s="31">
        <v>23.1</v>
      </c>
      <c r="M35" s="31"/>
      <c r="N35" s="31">
        <v>85.4</v>
      </c>
      <c r="O35" s="31"/>
      <c r="P35" s="31">
        <v>216.6</v>
      </c>
      <c r="Q35" s="32"/>
      <c r="R35" s="33">
        <v>17</v>
      </c>
      <c r="S35" s="30"/>
      <c r="U35" s="72"/>
    </row>
    <row r="36" spans="1:21" ht="21.95" customHeight="1">
      <c r="A36" s="45"/>
      <c r="B36" s="45" t="s">
        <v>156</v>
      </c>
      <c r="C36" s="45"/>
      <c r="D36" s="31">
        <v>33.299999999999997</v>
      </c>
      <c r="E36" s="31"/>
      <c r="F36" s="31">
        <v>34</v>
      </c>
      <c r="G36" s="31"/>
      <c r="H36" s="31">
        <v>24.1</v>
      </c>
      <c r="I36" s="31"/>
      <c r="J36" s="31">
        <v>36.1</v>
      </c>
      <c r="K36" s="31"/>
      <c r="L36" s="31">
        <v>22.4</v>
      </c>
      <c r="M36" s="31"/>
      <c r="N36" s="31">
        <v>84.5</v>
      </c>
      <c r="O36" s="31"/>
      <c r="P36" s="31">
        <v>37.4</v>
      </c>
      <c r="Q36" s="32"/>
      <c r="R36" s="33">
        <v>5</v>
      </c>
      <c r="S36" s="30"/>
      <c r="U36" s="72"/>
    </row>
    <row r="37" spans="1:21" ht="21.95" customHeight="1">
      <c r="A37" s="45"/>
      <c r="B37" s="45" t="s">
        <v>157</v>
      </c>
      <c r="C37" s="45"/>
      <c r="D37" s="31">
        <v>39.1</v>
      </c>
      <c r="E37" s="31"/>
      <c r="F37" s="31">
        <v>34.299999999999997</v>
      </c>
      <c r="G37" s="31"/>
      <c r="H37" s="31">
        <v>23.5</v>
      </c>
      <c r="I37" s="31"/>
      <c r="J37" s="31">
        <v>36.299999999999997</v>
      </c>
      <c r="K37" s="31"/>
      <c r="L37" s="31">
        <v>22.1</v>
      </c>
      <c r="M37" s="31"/>
      <c r="N37" s="31">
        <v>79.5</v>
      </c>
      <c r="O37" s="31"/>
      <c r="P37" s="31">
        <v>106.6</v>
      </c>
      <c r="Q37" s="32"/>
      <c r="R37" s="33">
        <v>10</v>
      </c>
      <c r="S37" s="30"/>
      <c r="U37" s="72"/>
    </row>
    <row r="38" spans="1:21" ht="20.100000000000001" customHeight="1">
      <c r="A38" s="45"/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U38" s="72"/>
    </row>
    <row r="39" spans="1:21" ht="24.95" customHeight="1">
      <c r="A39" s="67" t="s">
        <v>158</v>
      </c>
      <c r="B39" s="45"/>
      <c r="C39" s="4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3"/>
      <c r="S39" s="30"/>
    </row>
    <row r="40" spans="1:21" ht="21.95" customHeight="1">
      <c r="A40" s="45"/>
      <c r="B40" s="45" t="s">
        <v>159</v>
      </c>
      <c r="C40" s="45"/>
      <c r="D40" s="31">
        <v>40.1</v>
      </c>
      <c r="E40" s="31"/>
      <c r="F40" s="31">
        <v>33.9</v>
      </c>
      <c r="G40" s="31"/>
      <c r="H40" s="31">
        <v>24.7</v>
      </c>
      <c r="I40" s="31"/>
      <c r="J40" s="31">
        <v>35.799999999999997</v>
      </c>
      <c r="K40" s="31"/>
      <c r="L40" s="31">
        <v>23.3</v>
      </c>
      <c r="M40" s="31"/>
      <c r="N40" s="31">
        <v>72.400000000000006</v>
      </c>
      <c r="O40" s="31"/>
      <c r="P40" s="31">
        <v>99</v>
      </c>
      <c r="Q40" s="32"/>
      <c r="R40" s="33">
        <v>13</v>
      </c>
      <c r="S40" s="30"/>
    </row>
    <row r="41" spans="1:21" ht="21.95" customHeight="1">
      <c r="A41" s="45"/>
      <c r="B41" s="45" t="s">
        <v>160</v>
      </c>
      <c r="C41" s="45"/>
      <c r="D41" s="31">
        <v>77.5</v>
      </c>
      <c r="E41" s="31"/>
      <c r="F41" s="31">
        <v>33.299999999999997</v>
      </c>
      <c r="G41" s="31"/>
      <c r="H41" s="31">
        <v>23.3</v>
      </c>
      <c r="I41" s="31"/>
      <c r="J41" s="31">
        <v>35</v>
      </c>
      <c r="K41" s="31"/>
      <c r="L41" s="31">
        <v>21.6</v>
      </c>
      <c r="M41" s="31"/>
      <c r="N41" s="31">
        <v>82</v>
      </c>
      <c r="O41" s="31"/>
      <c r="P41" s="31">
        <v>169.4</v>
      </c>
      <c r="Q41" s="32"/>
      <c r="R41" s="33">
        <v>11</v>
      </c>
      <c r="S41" s="30"/>
    </row>
    <row r="42" spans="1:21" ht="14.25" customHeight="1">
      <c r="A42" s="45"/>
      <c r="B42" s="47" t="s">
        <v>161</v>
      </c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3"/>
      <c r="S42" s="30"/>
    </row>
    <row r="43" spans="1:21" ht="21.95" customHeight="1">
      <c r="A43" s="45"/>
      <c r="B43" s="45" t="s">
        <v>162</v>
      </c>
      <c r="C43" s="45"/>
      <c r="D43" s="31">
        <v>6.8</v>
      </c>
      <c r="E43" s="31"/>
      <c r="F43" s="31">
        <v>33.1</v>
      </c>
      <c r="G43" s="31"/>
      <c r="H43" s="31">
        <v>24.7</v>
      </c>
      <c r="I43" s="31"/>
      <c r="J43" s="31">
        <v>34.6</v>
      </c>
      <c r="K43" s="31"/>
      <c r="L43" s="31">
        <v>23.5</v>
      </c>
      <c r="M43" s="31"/>
      <c r="N43" s="31">
        <v>79.599999999999994</v>
      </c>
      <c r="O43" s="31"/>
      <c r="P43" s="31">
        <v>153</v>
      </c>
      <c r="Q43" s="32"/>
      <c r="R43" s="33">
        <v>9</v>
      </c>
      <c r="S43" s="30"/>
    </row>
    <row r="44" spans="1:21" ht="12" customHeight="1" thickBot="1">
      <c r="A44" s="50"/>
      <c r="B44" s="48"/>
      <c r="C44" s="48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7"/>
      <c r="S44" s="37"/>
    </row>
    <row r="45" spans="1:21" ht="18" customHeight="1"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21" ht="18" customHeight="1">
      <c r="A46" s="73"/>
      <c r="B46" s="73"/>
      <c r="C46" s="40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ht="18" customHeight="1">
      <c r="A47" s="399"/>
      <c r="B47" s="399"/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</row>
  </sheetData>
  <mergeCells count="12">
    <mergeCell ref="F8:H8"/>
    <mergeCell ref="J8:L8"/>
    <mergeCell ref="A47:S47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firstPageNumber="123" orientation="portrait" useFirstPageNumber="1" verticalDpi="1200" r:id="rId1"/>
  <headerFooter alignWithMargins="0">
    <oddFooter>&amp;C&amp;"Cambria,Regular"&amp;15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view="pageBreakPreview" zoomScaleNormal="90" zoomScaleSheetLayoutView="100" workbookViewId="0">
      <selection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11.28515625" style="79" customWidth="1"/>
    <col min="5" max="5" width="3.42578125" style="79" customWidth="1"/>
    <col min="6" max="6" width="6.7109375" style="79" customWidth="1"/>
    <col min="7" max="7" width="0.85546875" style="79" customWidth="1"/>
    <col min="8" max="8" width="6.7109375" style="79" customWidth="1"/>
    <col min="9" max="9" width="2.5703125" style="79" customWidth="1"/>
    <col min="10" max="10" width="10.7109375" style="79" customWidth="1"/>
    <col min="11" max="11" width="1.5703125" style="79" customWidth="1"/>
    <col min="12" max="12" width="8.85546875" style="79" customWidth="1"/>
    <col min="13" max="13" width="1.7109375" style="79" customWidth="1"/>
    <col min="14" max="14" width="13.7109375" style="91" customWidth="1"/>
    <col min="15" max="15" width="1.7109375" style="79" customWidth="1"/>
    <col min="16" max="16" width="8.5703125" style="79" customWidth="1"/>
    <col min="17" max="17" width="1.85546875" style="79" customWidth="1"/>
    <col min="18" max="18" width="13.28515625" style="79" customWidth="1"/>
    <col min="19" max="19" width="0.85546875" style="79" customWidth="1"/>
    <col min="20" max="20" width="6.5703125" style="79" customWidth="1"/>
    <col min="21" max="16384" width="9.140625" style="79"/>
  </cols>
  <sheetData>
    <row r="1" spans="1:20" s="47" customFormat="1" ht="18" customHeight="1">
      <c r="A1" s="400">
        <v>12.1</v>
      </c>
      <c r="B1" s="400"/>
      <c r="C1" s="401" t="s">
        <v>191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74"/>
    </row>
    <row r="2" spans="1:20" s="47" customFormat="1" ht="18" customHeight="1">
      <c r="A2" s="400"/>
      <c r="B2" s="400"/>
      <c r="C2" s="402" t="s">
        <v>192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74"/>
    </row>
    <row r="3" spans="1:20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  <c r="R3" s="77"/>
      <c r="S3" s="77"/>
    </row>
    <row r="4" spans="1:20" ht="8.25" customHeight="1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1"/>
      <c r="M4" s="53"/>
      <c r="N4" s="80"/>
      <c r="O4" s="53"/>
      <c r="P4" s="53"/>
      <c r="Q4" s="53"/>
      <c r="R4" s="53"/>
      <c r="S4" s="53"/>
    </row>
    <row r="5" spans="1:20" s="26" customFormat="1" ht="15" customHeight="1">
      <c r="A5" s="54"/>
      <c r="B5" s="54"/>
      <c r="C5" s="55"/>
      <c r="D5" s="92" t="s">
        <v>100</v>
      </c>
      <c r="E5" s="92"/>
      <c r="F5" s="403" t="s">
        <v>101</v>
      </c>
      <c r="G5" s="403"/>
      <c r="H5" s="403"/>
      <c r="I5" s="403"/>
      <c r="J5" s="403"/>
      <c r="K5" s="403"/>
      <c r="L5" s="403"/>
      <c r="M5" s="92"/>
      <c r="N5" s="92" t="s">
        <v>102</v>
      </c>
      <c r="O5" s="92"/>
      <c r="P5" s="403" t="s">
        <v>103</v>
      </c>
      <c r="Q5" s="403"/>
      <c r="R5" s="403"/>
      <c r="S5" s="92"/>
    </row>
    <row r="6" spans="1:20" s="26" customFormat="1" ht="15" customHeight="1">
      <c r="A6" s="54"/>
      <c r="B6" s="54"/>
      <c r="C6" s="55"/>
      <c r="D6" s="92" t="s">
        <v>104</v>
      </c>
      <c r="E6" s="92"/>
      <c r="F6" s="398" t="s">
        <v>105</v>
      </c>
      <c r="G6" s="398"/>
      <c r="H6" s="398"/>
      <c r="I6" s="398"/>
      <c r="J6" s="398"/>
      <c r="K6" s="398"/>
      <c r="L6" s="398"/>
      <c r="M6" s="92"/>
      <c r="N6" s="92" t="s">
        <v>106</v>
      </c>
      <c r="O6" s="92"/>
      <c r="P6" s="404" t="s">
        <v>107</v>
      </c>
      <c r="Q6" s="404"/>
      <c r="R6" s="404"/>
      <c r="S6" s="81"/>
    </row>
    <row r="7" spans="1:20" s="26" customFormat="1" ht="15" customHeight="1">
      <c r="A7" s="54"/>
      <c r="B7" s="54"/>
      <c r="C7" s="55"/>
      <c r="D7" s="92" t="s">
        <v>108</v>
      </c>
      <c r="E7" s="92"/>
      <c r="F7" s="405" t="s">
        <v>109</v>
      </c>
      <c r="G7" s="405"/>
      <c r="H7" s="405"/>
      <c r="I7" s="92"/>
      <c r="J7" s="405" t="s">
        <v>110</v>
      </c>
      <c r="K7" s="405"/>
      <c r="L7" s="405"/>
      <c r="M7" s="92"/>
      <c r="N7" s="92" t="s">
        <v>111</v>
      </c>
      <c r="O7" s="92"/>
      <c r="P7" s="58"/>
      <c r="Q7" s="58"/>
      <c r="R7" s="92"/>
      <c r="S7" s="92"/>
    </row>
    <row r="8" spans="1:20" s="26" customFormat="1" ht="15" customHeight="1">
      <c r="A8" s="54"/>
      <c r="B8" s="54"/>
      <c r="C8" s="55" t="s">
        <v>112</v>
      </c>
      <c r="D8" s="92" t="s">
        <v>113</v>
      </c>
      <c r="E8" s="92"/>
      <c r="F8" s="398" t="s">
        <v>114</v>
      </c>
      <c r="G8" s="398"/>
      <c r="H8" s="398"/>
      <c r="I8" s="92"/>
      <c r="J8" s="398" t="s">
        <v>115</v>
      </c>
      <c r="K8" s="398"/>
      <c r="L8" s="398"/>
      <c r="M8" s="92"/>
      <c r="N8" s="59" t="s">
        <v>114</v>
      </c>
      <c r="O8" s="92"/>
      <c r="P8" s="92" t="s">
        <v>29</v>
      </c>
      <c r="Q8" s="92"/>
      <c r="R8" s="92" t="s">
        <v>116</v>
      </c>
      <c r="S8" s="92"/>
    </row>
    <row r="9" spans="1:20" s="26" customFormat="1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92"/>
    </row>
    <row r="10" spans="1:20" s="26" customFormat="1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59"/>
    </row>
    <row r="11" spans="1:20" s="26" customFormat="1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59"/>
    </row>
    <row r="12" spans="1:20" s="26" customFormat="1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9"/>
    </row>
    <row r="13" spans="1:20" s="26" customFormat="1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92"/>
    </row>
    <row r="14" spans="1:20" ht="7.5" customHeight="1" thickBot="1">
      <c r="A14" s="63"/>
      <c r="B14" s="63"/>
      <c r="C14" s="82"/>
      <c r="D14" s="82"/>
      <c r="E14" s="82"/>
      <c r="F14" s="82"/>
      <c r="G14" s="82"/>
      <c r="H14" s="82"/>
      <c r="I14" s="82"/>
      <c r="J14" s="63"/>
      <c r="K14" s="83"/>
      <c r="L14" s="63"/>
      <c r="M14" s="83"/>
      <c r="N14" s="84"/>
      <c r="O14" s="82"/>
      <c r="P14" s="82"/>
      <c r="Q14" s="82"/>
      <c r="R14" s="82"/>
      <c r="S14" s="82"/>
    </row>
    <row r="15" spans="1:20" s="26" customFormat="1" ht="19.5" customHeight="1">
      <c r="A15" s="67" t="s">
        <v>163</v>
      </c>
      <c r="C15" s="4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39"/>
      <c r="R15" s="30"/>
      <c r="S15" s="73"/>
    </row>
    <row r="16" spans="1:20" s="26" customFormat="1" ht="20.100000000000001" customHeight="1">
      <c r="A16" s="45"/>
      <c r="B16" s="45" t="s">
        <v>164</v>
      </c>
      <c r="C16" s="45"/>
      <c r="D16" s="31">
        <v>21.7</v>
      </c>
      <c r="E16" s="31"/>
      <c r="F16" s="31">
        <v>33.200000000000003</v>
      </c>
      <c r="G16" s="31"/>
      <c r="H16" s="31">
        <v>24.9</v>
      </c>
      <c r="I16" s="31"/>
      <c r="J16" s="31">
        <v>35.1</v>
      </c>
      <c r="K16" s="31"/>
      <c r="L16" s="31">
        <v>23.8</v>
      </c>
      <c r="M16" s="31"/>
      <c r="N16" s="31">
        <v>81.7</v>
      </c>
      <c r="O16" s="31"/>
      <c r="P16" s="31">
        <v>107</v>
      </c>
      <c r="Q16" s="34"/>
      <c r="R16" s="33">
        <v>11</v>
      </c>
      <c r="S16" s="73"/>
    </row>
    <row r="17" spans="1:21" s="26" customFormat="1" ht="20.100000000000001" customHeight="1">
      <c r="A17" s="45"/>
      <c r="B17" s="45"/>
      <c r="C17" s="45"/>
      <c r="D17" s="96"/>
      <c r="E17" s="96"/>
      <c r="F17" s="96"/>
      <c r="G17" s="96"/>
      <c r="H17" s="96"/>
      <c r="I17" s="96"/>
      <c r="J17" s="1"/>
      <c r="K17" s="97"/>
      <c r="L17" s="1"/>
      <c r="M17" s="97"/>
      <c r="N17" s="96"/>
      <c r="O17" s="96"/>
      <c r="P17" s="96"/>
      <c r="Q17" s="96"/>
      <c r="R17" s="96"/>
      <c r="S17" s="73"/>
    </row>
    <row r="18" spans="1:21" s="26" customFormat="1" ht="20.100000000000001" customHeight="1">
      <c r="A18" s="67" t="s">
        <v>165</v>
      </c>
      <c r="C18" s="4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"/>
      <c r="R18" s="33"/>
      <c r="S18" s="30"/>
    </row>
    <row r="19" spans="1:21" s="26" customFormat="1" ht="20.100000000000001" customHeight="1">
      <c r="A19" s="45"/>
      <c r="B19" s="45" t="s">
        <v>166</v>
      </c>
      <c r="C19" s="45"/>
      <c r="D19" s="94">
        <v>2.5</v>
      </c>
      <c r="E19" s="94"/>
      <c r="F19" s="31">
        <v>32.200000000000003</v>
      </c>
      <c r="G19" s="31"/>
      <c r="H19" s="31">
        <v>25.2</v>
      </c>
      <c r="I19" s="31"/>
      <c r="J19" s="31">
        <v>33.799999999999997</v>
      </c>
      <c r="K19" s="31"/>
      <c r="L19" s="31">
        <v>22.5</v>
      </c>
      <c r="M19" s="31"/>
      <c r="N19" s="31">
        <v>78.900000000000006</v>
      </c>
      <c r="O19" s="31"/>
      <c r="P19" s="31">
        <v>149.4</v>
      </c>
      <c r="Q19" s="32"/>
      <c r="R19" s="33">
        <v>16</v>
      </c>
      <c r="S19" s="30"/>
    </row>
    <row r="20" spans="1:21" s="26" customFormat="1" ht="20.100000000000001" customHeight="1">
      <c r="A20" s="45"/>
      <c r="B20" s="45" t="s">
        <v>167</v>
      </c>
      <c r="C20" s="45"/>
      <c r="D20" s="94">
        <v>3.3</v>
      </c>
      <c r="E20" s="94"/>
      <c r="F20" s="31">
        <v>31.6</v>
      </c>
      <c r="G20" s="31"/>
      <c r="H20" s="31">
        <v>24.6</v>
      </c>
      <c r="I20" s="31"/>
      <c r="J20" s="31">
        <v>33.299999999999997</v>
      </c>
      <c r="K20" s="31"/>
      <c r="L20" s="31">
        <v>23.3</v>
      </c>
      <c r="M20" s="31"/>
      <c r="N20" s="31">
        <v>81</v>
      </c>
      <c r="O20" s="31"/>
      <c r="P20" s="31">
        <v>100.6</v>
      </c>
      <c r="Q20" s="32"/>
      <c r="R20" s="33">
        <v>17</v>
      </c>
      <c r="S20" s="30"/>
    </row>
    <row r="21" spans="1:21" s="26" customFormat="1" ht="20.100000000000001" customHeight="1">
      <c r="A21" s="45"/>
      <c r="B21" s="6"/>
      <c r="C21" s="6"/>
      <c r="D21" s="94"/>
      <c r="E21" s="94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s="26" customFormat="1" ht="20.100000000000001" customHeight="1">
      <c r="A22" s="67" t="s">
        <v>168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  <c r="S22" s="30"/>
    </row>
    <row r="23" spans="1:21" s="26" customFormat="1" ht="20.100000000000001" customHeight="1">
      <c r="A23" s="45"/>
      <c r="B23" s="45" t="s">
        <v>169</v>
      </c>
      <c r="C23" s="45"/>
      <c r="D23" s="31">
        <v>2.1</v>
      </c>
      <c r="E23" s="31"/>
      <c r="F23" s="31">
        <v>33.4</v>
      </c>
      <c r="G23" s="31"/>
      <c r="H23" s="31">
        <v>24.8</v>
      </c>
      <c r="I23" s="31"/>
      <c r="J23" s="31">
        <v>34.9</v>
      </c>
      <c r="K23" s="31"/>
      <c r="L23" s="31">
        <v>23</v>
      </c>
      <c r="M23" s="31"/>
      <c r="N23" s="31">
        <v>76.5</v>
      </c>
      <c r="O23" s="31"/>
      <c r="P23" s="31">
        <v>201.8</v>
      </c>
      <c r="Q23" s="32"/>
      <c r="R23" s="33">
        <v>18</v>
      </c>
      <c r="S23" s="30"/>
    </row>
    <row r="24" spans="1:21" s="26" customFormat="1" ht="20.100000000000001" customHeight="1">
      <c r="A24" s="45"/>
      <c r="B24" s="45" t="s">
        <v>170</v>
      </c>
      <c r="C24" s="45"/>
      <c r="D24" s="31">
        <v>3.5</v>
      </c>
      <c r="E24" s="31"/>
      <c r="F24" s="31">
        <v>32.700000000000003</v>
      </c>
      <c r="G24" s="31"/>
      <c r="H24" s="31">
        <v>24.2</v>
      </c>
      <c r="I24" s="31"/>
      <c r="J24" s="31">
        <v>34</v>
      </c>
      <c r="K24" s="31"/>
      <c r="L24" s="31">
        <v>22.5</v>
      </c>
      <c r="M24" s="31"/>
      <c r="N24" s="31">
        <v>79</v>
      </c>
      <c r="O24" s="31"/>
      <c r="P24" s="31">
        <v>74.5</v>
      </c>
      <c r="Q24" s="32"/>
      <c r="R24" s="33">
        <v>10</v>
      </c>
      <c r="S24" s="30"/>
      <c r="U24" s="85"/>
    </row>
    <row r="25" spans="1:21" s="26" customFormat="1" ht="20.100000000000001" customHeight="1">
      <c r="A25" s="45"/>
      <c r="B25" s="45" t="s">
        <v>171</v>
      </c>
      <c r="C25" s="45"/>
      <c r="D25" s="31">
        <v>12.1</v>
      </c>
      <c r="E25" s="31"/>
      <c r="F25" s="31">
        <v>33.9</v>
      </c>
      <c r="G25" s="31"/>
      <c r="H25" s="31">
        <v>24.4</v>
      </c>
      <c r="I25" s="31"/>
      <c r="J25" s="31">
        <v>35.4</v>
      </c>
      <c r="K25" s="31"/>
      <c r="L25" s="31">
        <v>22.3</v>
      </c>
      <c r="M25" s="31"/>
      <c r="N25" s="31">
        <v>79.900000000000006</v>
      </c>
      <c r="O25" s="31"/>
      <c r="P25" s="31">
        <v>321.8</v>
      </c>
      <c r="Q25" s="32"/>
      <c r="R25" s="33">
        <v>15</v>
      </c>
      <c r="S25" s="30"/>
      <c r="U25" s="73"/>
    </row>
    <row r="26" spans="1:21" s="26" customFormat="1" ht="20.100000000000001" customHeight="1">
      <c r="A26" s="45"/>
      <c r="B26" s="45" t="s">
        <v>172</v>
      </c>
      <c r="C26" s="45"/>
      <c r="D26" s="31">
        <v>17.5</v>
      </c>
      <c r="E26" s="31"/>
      <c r="F26" s="31">
        <v>31.5</v>
      </c>
      <c r="G26" s="31"/>
      <c r="H26" s="31">
        <v>23.7</v>
      </c>
      <c r="I26" s="31"/>
      <c r="J26" s="31">
        <v>34.5</v>
      </c>
      <c r="K26" s="31"/>
      <c r="L26" s="31">
        <v>22.1</v>
      </c>
      <c r="M26" s="31"/>
      <c r="N26" s="31">
        <v>81.8</v>
      </c>
      <c r="O26" s="31"/>
      <c r="P26" s="31">
        <v>144</v>
      </c>
      <c r="Q26" s="32"/>
      <c r="R26" s="33">
        <v>15</v>
      </c>
      <c r="S26" s="30"/>
      <c r="U26" s="7"/>
    </row>
    <row r="27" spans="1:21" s="26" customFormat="1" ht="20.100000000000001" customHeight="1">
      <c r="A27" s="45"/>
      <c r="B27" s="6"/>
      <c r="C27" s="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0"/>
      <c r="U27" s="7"/>
    </row>
    <row r="28" spans="1:21" s="26" customFormat="1" ht="20.100000000000001" customHeight="1">
      <c r="A28" s="67" t="s">
        <v>173</v>
      </c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"/>
    </row>
    <row r="29" spans="1:21" s="26" customFormat="1" ht="20.100000000000001" customHeight="1">
      <c r="A29" s="45"/>
      <c r="B29" s="45" t="s">
        <v>174</v>
      </c>
      <c r="C29" s="45"/>
      <c r="D29" s="31">
        <v>24.3</v>
      </c>
      <c r="E29" s="31"/>
      <c r="F29" s="31">
        <v>32.9</v>
      </c>
      <c r="G29" s="31"/>
      <c r="H29" s="31">
        <v>23.9</v>
      </c>
      <c r="I29" s="31"/>
      <c r="J29" s="31">
        <v>34.299999999999997</v>
      </c>
      <c r="K29" s="31"/>
      <c r="L29" s="31">
        <v>21.7</v>
      </c>
      <c r="M29" s="31"/>
      <c r="N29" s="31">
        <v>83.5</v>
      </c>
      <c r="O29" s="31"/>
      <c r="P29" s="31">
        <v>212.8</v>
      </c>
      <c r="Q29" s="32"/>
      <c r="R29" s="33">
        <v>13</v>
      </c>
      <c r="S29" s="30"/>
      <c r="U29" s="7"/>
    </row>
    <row r="30" spans="1:21" s="26" customFormat="1" ht="20.100000000000001" customHeight="1">
      <c r="A30" s="45"/>
      <c r="B30" s="45" t="s">
        <v>175</v>
      </c>
      <c r="C30" s="45"/>
      <c r="D30" s="31">
        <v>20.9</v>
      </c>
      <c r="E30" s="31"/>
      <c r="F30" s="31">
        <v>34</v>
      </c>
      <c r="G30" s="31"/>
      <c r="H30" s="31">
        <v>23.9</v>
      </c>
      <c r="I30" s="31"/>
      <c r="J30" s="31">
        <v>36</v>
      </c>
      <c r="K30" s="31"/>
      <c r="L30" s="31">
        <v>22.5</v>
      </c>
      <c r="M30" s="31"/>
      <c r="N30" s="31">
        <v>79.400000000000006</v>
      </c>
      <c r="O30" s="31"/>
      <c r="P30" s="31">
        <v>310.39999999999998</v>
      </c>
      <c r="Q30" s="32"/>
      <c r="R30" s="33">
        <v>19</v>
      </c>
      <c r="S30" s="30"/>
    </row>
    <row r="31" spans="1:21" s="26" customFormat="1" ht="20.100000000000001" customHeight="1">
      <c r="A31" s="45"/>
      <c r="B31" s="45" t="s">
        <v>176</v>
      </c>
      <c r="C31" s="45"/>
      <c r="D31" s="31">
        <v>17</v>
      </c>
      <c r="E31" s="31"/>
      <c r="F31" s="31">
        <v>31.8</v>
      </c>
      <c r="G31" s="31"/>
      <c r="H31" s="31">
        <v>24.2</v>
      </c>
      <c r="I31" s="31"/>
      <c r="J31" s="31">
        <v>33.6</v>
      </c>
      <c r="K31" s="31"/>
      <c r="L31" s="31">
        <v>21.6</v>
      </c>
      <c r="M31" s="31"/>
      <c r="N31" s="31">
        <v>82.3</v>
      </c>
      <c r="O31" s="31"/>
      <c r="P31" s="31">
        <v>164.2</v>
      </c>
      <c r="Q31" s="32"/>
      <c r="R31" s="33">
        <v>13</v>
      </c>
      <c r="S31" s="30"/>
    </row>
    <row r="32" spans="1:21" s="26" customFormat="1" ht="20.100000000000001" customHeight="1">
      <c r="A32" s="45"/>
      <c r="B32" s="45" t="s">
        <v>177</v>
      </c>
      <c r="C32" s="45"/>
      <c r="D32" s="31">
        <v>30.9</v>
      </c>
      <c r="E32" s="31"/>
      <c r="F32" s="31">
        <v>34</v>
      </c>
      <c r="G32" s="31"/>
      <c r="H32" s="31">
        <v>24.2</v>
      </c>
      <c r="I32" s="31"/>
      <c r="J32" s="31">
        <v>36.1</v>
      </c>
      <c r="K32" s="31"/>
      <c r="L32" s="31">
        <v>22.4</v>
      </c>
      <c r="M32" s="31"/>
      <c r="N32" s="31">
        <v>78.5</v>
      </c>
      <c r="O32" s="31"/>
      <c r="P32" s="31">
        <v>399</v>
      </c>
      <c r="Q32" s="32"/>
      <c r="R32" s="33">
        <v>14</v>
      </c>
      <c r="S32" s="30"/>
    </row>
    <row r="33" spans="1:19" s="26" customFormat="1" ht="20.100000000000001" customHeight="1">
      <c r="A33" s="45"/>
      <c r="B33" s="45" t="s">
        <v>178</v>
      </c>
      <c r="C33" s="45"/>
      <c r="D33" s="31">
        <v>9.6</v>
      </c>
      <c r="E33" s="31"/>
      <c r="F33" s="31">
        <v>34</v>
      </c>
      <c r="G33" s="31"/>
      <c r="H33" s="31">
        <v>23.4</v>
      </c>
      <c r="I33" s="31"/>
      <c r="J33" s="31">
        <v>35.799999999999997</v>
      </c>
      <c r="K33" s="31"/>
      <c r="L33" s="31">
        <v>22.4</v>
      </c>
      <c r="M33" s="31"/>
      <c r="N33" s="31">
        <v>80.2</v>
      </c>
      <c r="O33" s="31"/>
      <c r="P33" s="31">
        <v>151.6</v>
      </c>
      <c r="Q33" s="32"/>
      <c r="R33" s="33">
        <v>11</v>
      </c>
      <c r="S33" s="30"/>
    </row>
    <row r="34" spans="1:19" s="26" customFormat="1" ht="20.100000000000001" customHeight="1">
      <c r="A34" s="45"/>
      <c r="B34" s="45"/>
      <c r="C34" s="4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0"/>
    </row>
    <row r="35" spans="1:19" s="26" customFormat="1" ht="20.100000000000001" customHeight="1">
      <c r="A35" s="67" t="s">
        <v>179</v>
      </c>
      <c r="C35" s="45"/>
      <c r="D35" s="94"/>
      <c r="E35" s="9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3"/>
      <c r="S35" s="30"/>
    </row>
    <row r="36" spans="1:19" s="26" customFormat="1" ht="20.100000000000001" customHeight="1">
      <c r="A36" s="45"/>
      <c r="B36" s="45" t="s">
        <v>180</v>
      </c>
      <c r="C36" s="45"/>
      <c r="D36" s="94">
        <v>16.100000000000001</v>
      </c>
      <c r="E36" s="94"/>
      <c r="F36" s="31">
        <v>32</v>
      </c>
      <c r="G36" s="31"/>
      <c r="H36" s="31">
        <v>24.6</v>
      </c>
      <c r="I36" s="31"/>
      <c r="J36" s="31">
        <v>33.200000000000003</v>
      </c>
      <c r="K36" s="31"/>
      <c r="L36" s="31">
        <v>23.2</v>
      </c>
      <c r="M36" s="31"/>
      <c r="N36" s="31">
        <v>76.400000000000006</v>
      </c>
      <c r="O36" s="31"/>
      <c r="P36" s="31">
        <v>64.8</v>
      </c>
      <c r="Q36" s="32"/>
      <c r="R36" s="33">
        <v>11</v>
      </c>
      <c r="S36" s="30"/>
    </row>
    <row r="37" spans="1:19" s="26" customFormat="1" ht="20.100000000000001" customHeight="1">
      <c r="A37" s="45"/>
      <c r="B37" s="45" t="s">
        <v>181</v>
      </c>
      <c r="C37" s="45"/>
      <c r="D37" s="94">
        <v>58.6</v>
      </c>
      <c r="E37" s="94"/>
      <c r="F37" s="31">
        <v>33.4</v>
      </c>
      <c r="G37" s="31"/>
      <c r="H37" s="31">
        <v>26.2</v>
      </c>
      <c r="I37" s="31"/>
      <c r="J37" s="31">
        <v>34.9</v>
      </c>
      <c r="K37" s="31"/>
      <c r="L37" s="31">
        <v>23.8</v>
      </c>
      <c r="M37" s="31"/>
      <c r="N37" s="31">
        <v>69.400000000000006</v>
      </c>
      <c r="O37" s="31"/>
      <c r="P37" s="31">
        <v>124.4</v>
      </c>
      <c r="Q37" s="32"/>
      <c r="R37" s="33">
        <v>11</v>
      </c>
      <c r="S37" s="30"/>
    </row>
    <row r="38" spans="1:19" s="26" customFormat="1" ht="20.100000000000001" customHeight="1">
      <c r="A38" s="45"/>
      <c r="B38" s="45" t="s">
        <v>182</v>
      </c>
      <c r="C38" s="45"/>
      <c r="D38" s="94">
        <v>16.600000000000001</v>
      </c>
      <c r="E38" s="94"/>
      <c r="F38" s="31">
        <v>33.9</v>
      </c>
      <c r="G38" s="31"/>
      <c r="H38" s="31">
        <v>25.6</v>
      </c>
      <c r="I38" s="31"/>
      <c r="J38" s="31">
        <v>35.9</v>
      </c>
      <c r="K38" s="31"/>
      <c r="L38" s="31">
        <v>23.6</v>
      </c>
      <c r="M38" s="31"/>
      <c r="N38" s="31">
        <v>70.599999999999994</v>
      </c>
      <c r="O38" s="31"/>
      <c r="P38" s="31">
        <v>118.2</v>
      </c>
      <c r="Q38" s="32"/>
      <c r="R38" s="33">
        <v>9</v>
      </c>
      <c r="S38" s="30"/>
    </row>
    <row r="39" spans="1:19" s="26" customFormat="1" ht="20.100000000000001" customHeight="1">
      <c r="A39" s="45"/>
      <c r="B39" s="45"/>
      <c r="C39" s="4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"/>
      <c r="R39" s="95"/>
      <c r="S39" s="69"/>
    </row>
    <row r="40" spans="1:19" s="26" customFormat="1" ht="20.100000000000001" customHeight="1">
      <c r="A40" s="67" t="s">
        <v>183</v>
      </c>
      <c r="C40" s="45"/>
      <c r="D40" s="94"/>
      <c r="E40" s="94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3"/>
      <c r="S40" s="30"/>
    </row>
    <row r="41" spans="1:19" s="26" customFormat="1" ht="20.100000000000001" customHeight="1">
      <c r="A41" s="45"/>
      <c r="B41" s="45" t="s">
        <v>184</v>
      </c>
      <c r="C41" s="45"/>
      <c r="D41" s="94">
        <v>5.2</v>
      </c>
      <c r="E41" s="94"/>
      <c r="F41" s="31">
        <v>32.6</v>
      </c>
      <c r="G41" s="31"/>
      <c r="H41" s="31">
        <v>24.9</v>
      </c>
      <c r="I41" s="31"/>
      <c r="J41" s="31">
        <v>33.5</v>
      </c>
      <c r="K41" s="31"/>
      <c r="L41" s="31">
        <v>22.8</v>
      </c>
      <c r="M41" s="31"/>
      <c r="N41" s="31">
        <v>82.4</v>
      </c>
      <c r="O41" s="31"/>
      <c r="P41" s="31">
        <v>133.19999999999999</v>
      </c>
      <c r="Q41" s="32"/>
      <c r="R41" s="33">
        <v>13</v>
      </c>
      <c r="S41" s="30"/>
    </row>
    <row r="42" spans="1:19" s="26" customFormat="1" ht="20.100000000000001" customHeight="1">
      <c r="A42" s="45"/>
      <c r="B42" s="4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"/>
      <c r="R42" s="95"/>
      <c r="S42" s="69"/>
    </row>
    <row r="43" spans="1:19" s="26" customFormat="1" ht="20.100000000000001" customHeight="1">
      <c r="A43" s="67" t="s">
        <v>185</v>
      </c>
      <c r="C43" s="4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30"/>
    </row>
    <row r="44" spans="1:19" s="26" customFormat="1" ht="20.100000000000001" customHeight="1">
      <c r="B44" s="26" t="s">
        <v>186</v>
      </c>
      <c r="D44" s="31">
        <v>27.9</v>
      </c>
      <c r="E44" s="31"/>
      <c r="F44" s="31">
        <v>32.6</v>
      </c>
      <c r="G44" s="31"/>
      <c r="H44" s="31">
        <v>25.8</v>
      </c>
      <c r="I44" s="31"/>
      <c r="J44" s="31">
        <v>34.1</v>
      </c>
      <c r="K44" s="31"/>
      <c r="L44" s="31">
        <v>23.7</v>
      </c>
      <c r="M44" s="31"/>
      <c r="N44" s="31">
        <v>76.3</v>
      </c>
      <c r="O44" s="31"/>
      <c r="P44" s="31">
        <v>112.5</v>
      </c>
      <c r="Q44" s="32"/>
      <c r="R44" s="33">
        <v>10</v>
      </c>
      <c r="S44" s="30"/>
    </row>
    <row r="45" spans="1:19" ht="20.100000000000001" customHeight="1" thickBot="1">
      <c r="A45" s="86"/>
      <c r="B45" s="86"/>
      <c r="C45" s="86"/>
      <c r="D45" s="87"/>
      <c r="E45" s="87"/>
      <c r="F45" s="88"/>
      <c r="G45" s="88"/>
      <c r="H45" s="88"/>
      <c r="I45" s="88"/>
      <c r="J45" s="88" t="s">
        <v>188</v>
      </c>
      <c r="K45" s="88"/>
      <c r="L45" s="88"/>
      <c r="M45" s="88"/>
      <c r="N45" s="89"/>
      <c r="O45" s="88"/>
      <c r="P45" s="88"/>
      <c r="Q45" s="86"/>
      <c r="R45" s="44"/>
      <c r="S45" s="90"/>
    </row>
    <row r="46" spans="1:19" ht="18" customHeight="1">
      <c r="C46" s="26"/>
      <c r="D46" s="26"/>
      <c r="E46" s="7"/>
      <c r="F46" s="26"/>
      <c r="G46" s="26"/>
      <c r="H46" s="26"/>
      <c r="I46" s="26"/>
      <c r="J46" s="26"/>
      <c r="K46" s="26"/>
      <c r="R46" s="79" t="s">
        <v>187</v>
      </c>
    </row>
    <row r="47" spans="1:19" ht="18" customHeight="1">
      <c r="C47" s="26"/>
      <c r="D47" s="26"/>
      <c r="E47" s="7"/>
      <c r="F47" s="26"/>
      <c r="G47" s="26"/>
      <c r="H47" s="26"/>
      <c r="I47" s="26"/>
      <c r="J47" s="26"/>
      <c r="K47" s="26"/>
    </row>
    <row r="48" spans="1:19" ht="18" customHeight="1">
      <c r="A48" s="399"/>
      <c r="B48" s="399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</row>
  </sheetData>
  <mergeCells count="12">
    <mergeCell ref="F8:H8"/>
    <mergeCell ref="J8:L8"/>
    <mergeCell ref="A48:S48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orientation="portrait" r:id="rId1"/>
  <headerFooter alignWithMargins="0">
    <oddFooter>&amp;C&amp;"Cambria,Regular"&amp;15&amp;P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tabSelected="1" view="pageBreakPreview" zoomScale="90" zoomScaleNormal="90" zoomScaleSheetLayoutView="90" workbookViewId="0">
      <pane xSplit="5" ySplit="17" topLeftCell="F24" activePane="bottomRight" state="frozen"/>
      <selection pane="topRight" activeCell="F1" sqref="F1"/>
      <selection pane="bottomLeft" activeCell="A18" sqref="A18"/>
      <selection pane="bottomRight" activeCell="N39" sqref="N39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3.140625" style="79" customWidth="1"/>
    <col min="5" max="5" width="2.28515625" style="79" customWidth="1"/>
    <col min="6" max="6" width="10" style="79" customWidth="1"/>
    <col min="7" max="7" width="0.85546875" style="79" customWidth="1"/>
    <col min="8" max="8" width="10" style="79" customWidth="1"/>
    <col min="9" max="9" width="2.5703125" style="79" customWidth="1"/>
    <col min="10" max="10" width="10" style="79" customWidth="1"/>
    <col min="11" max="11" width="1.5703125" style="79" customWidth="1"/>
    <col min="12" max="12" width="10" style="79" customWidth="1"/>
    <col min="13" max="13" width="1.7109375" style="79" customWidth="1"/>
    <col min="14" max="14" width="14.42578125" style="91" customWidth="1"/>
    <col min="15" max="15" width="1.7109375" style="79" customWidth="1"/>
    <col min="16" max="16" width="12.42578125" style="79" customWidth="1"/>
    <col min="17" max="17" width="8.7109375" style="79" customWidth="1"/>
    <col min="18" max="18" width="6.5703125" style="79" customWidth="1"/>
    <col min="19" max="19" width="22.7109375" style="79" bestFit="1" customWidth="1"/>
    <col min="20" max="256" width="9.140625" style="79"/>
    <col min="257" max="257" width="2.7109375" style="79" customWidth="1"/>
    <col min="258" max="258" width="8" style="79" customWidth="1"/>
    <col min="259" max="259" width="16.42578125" style="79" customWidth="1"/>
    <col min="260" max="260" width="3.140625" style="79" customWidth="1"/>
    <col min="261" max="261" width="2.28515625" style="79" customWidth="1"/>
    <col min="262" max="262" width="10" style="79" customWidth="1"/>
    <col min="263" max="263" width="0.85546875" style="79" customWidth="1"/>
    <col min="264" max="264" width="10" style="79" customWidth="1"/>
    <col min="265" max="265" width="2.5703125" style="79" customWidth="1"/>
    <col min="266" max="266" width="10" style="79" customWidth="1"/>
    <col min="267" max="267" width="1.5703125" style="79" customWidth="1"/>
    <col min="268" max="268" width="10" style="79" customWidth="1"/>
    <col min="269" max="269" width="1.7109375" style="79" customWidth="1"/>
    <col min="270" max="270" width="14.42578125" style="79" customWidth="1"/>
    <col min="271" max="271" width="1.7109375" style="79" customWidth="1"/>
    <col min="272" max="272" width="12.42578125" style="79" customWidth="1"/>
    <col min="273" max="273" width="0.85546875" style="79" customWidth="1"/>
    <col min="274" max="274" width="6.5703125" style="79" customWidth="1"/>
    <col min="275" max="512" width="9.140625" style="79"/>
    <col min="513" max="513" width="2.7109375" style="79" customWidth="1"/>
    <col min="514" max="514" width="8" style="79" customWidth="1"/>
    <col min="515" max="515" width="16.42578125" style="79" customWidth="1"/>
    <col min="516" max="516" width="3.140625" style="79" customWidth="1"/>
    <col min="517" max="517" width="2.28515625" style="79" customWidth="1"/>
    <col min="518" max="518" width="10" style="79" customWidth="1"/>
    <col min="519" max="519" width="0.85546875" style="79" customWidth="1"/>
    <col min="520" max="520" width="10" style="79" customWidth="1"/>
    <col min="521" max="521" width="2.5703125" style="79" customWidth="1"/>
    <col min="522" max="522" width="10" style="79" customWidth="1"/>
    <col min="523" max="523" width="1.5703125" style="79" customWidth="1"/>
    <col min="524" max="524" width="10" style="79" customWidth="1"/>
    <col min="525" max="525" width="1.7109375" style="79" customWidth="1"/>
    <col min="526" max="526" width="14.42578125" style="79" customWidth="1"/>
    <col min="527" max="527" width="1.7109375" style="79" customWidth="1"/>
    <col min="528" max="528" width="12.42578125" style="79" customWidth="1"/>
    <col min="529" max="529" width="0.85546875" style="79" customWidth="1"/>
    <col min="530" max="530" width="6.5703125" style="79" customWidth="1"/>
    <col min="531" max="768" width="9.140625" style="79"/>
    <col min="769" max="769" width="2.7109375" style="79" customWidth="1"/>
    <col min="770" max="770" width="8" style="79" customWidth="1"/>
    <col min="771" max="771" width="16.42578125" style="79" customWidth="1"/>
    <col min="772" max="772" width="3.140625" style="79" customWidth="1"/>
    <col min="773" max="773" width="2.28515625" style="79" customWidth="1"/>
    <col min="774" max="774" width="10" style="79" customWidth="1"/>
    <col min="775" max="775" width="0.85546875" style="79" customWidth="1"/>
    <col min="776" max="776" width="10" style="79" customWidth="1"/>
    <col min="777" max="777" width="2.5703125" style="79" customWidth="1"/>
    <col min="778" max="778" width="10" style="79" customWidth="1"/>
    <col min="779" max="779" width="1.5703125" style="79" customWidth="1"/>
    <col min="780" max="780" width="10" style="79" customWidth="1"/>
    <col min="781" max="781" width="1.7109375" style="79" customWidth="1"/>
    <col min="782" max="782" width="14.42578125" style="79" customWidth="1"/>
    <col min="783" max="783" width="1.7109375" style="79" customWidth="1"/>
    <col min="784" max="784" width="12.42578125" style="79" customWidth="1"/>
    <col min="785" max="785" width="0.85546875" style="79" customWidth="1"/>
    <col min="786" max="786" width="6.5703125" style="79" customWidth="1"/>
    <col min="787" max="1024" width="9.140625" style="79"/>
    <col min="1025" max="1025" width="2.7109375" style="79" customWidth="1"/>
    <col min="1026" max="1026" width="8" style="79" customWidth="1"/>
    <col min="1027" max="1027" width="16.42578125" style="79" customWidth="1"/>
    <col min="1028" max="1028" width="3.140625" style="79" customWidth="1"/>
    <col min="1029" max="1029" width="2.28515625" style="79" customWidth="1"/>
    <col min="1030" max="1030" width="10" style="79" customWidth="1"/>
    <col min="1031" max="1031" width="0.85546875" style="79" customWidth="1"/>
    <col min="1032" max="1032" width="10" style="79" customWidth="1"/>
    <col min="1033" max="1033" width="2.5703125" style="79" customWidth="1"/>
    <col min="1034" max="1034" width="10" style="79" customWidth="1"/>
    <col min="1035" max="1035" width="1.5703125" style="79" customWidth="1"/>
    <col min="1036" max="1036" width="10" style="79" customWidth="1"/>
    <col min="1037" max="1037" width="1.7109375" style="79" customWidth="1"/>
    <col min="1038" max="1038" width="14.42578125" style="79" customWidth="1"/>
    <col min="1039" max="1039" width="1.7109375" style="79" customWidth="1"/>
    <col min="1040" max="1040" width="12.42578125" style="79" customWidth="1"/>
    <col min="1041" max="1041" width="0.85546875" style="79" customWidth="1"/>
    <col min="1042" max="1042" width="6.5703125" style="79" customWidth="1"/>
    <col min="1043" max="1280" width="9.140625" style="79"/>
    <col min="1281" max="1281" width="2.7109375" style="79" customWidth="1"/>
    <col min="1282" max="1282" width="8" style="79" customWidth="1"/>
    <col min="1283" max="1283" width="16.42578125" style="79" customWidth="1"/>
    <col min="1284" max="1284" width="3.140625" style="79" customWidth="1"/>
    <col min="1285" max="1285" width="2.28515625" style="79" customWidth="1"/>
    <col min="1286" max="1286" width="10" style="79" customWidth="1"/>
    <col min="1287" max="1287" width="0.85546875" style="79" customWidth="1"/>
    <col min="1288" max="1288" width="10" style="79" customWidth="1"/>
    <col min="1289" max="1289" width="2.5703125" style="79" customWidth="1"/>
    <col min="1290" max="1290" width="10" style="79" customWidth="1"/>
    <col min="1291" max="1291" width="1.5703125" style="79" customWidth="1"/>
    <col min="1292" max="1292" width="10" style="79" customWidth="1"/>
    <col min="1293" max="1293" width="1.7109375" style="79" customWidth="1"/>
    <col min="1294" max="1294" width="14.42578125" style="79" customWidth="1"/>
    <col min="1295" max="1295" width="1.7109375" style="79" customWidth="1"/>
    <col min="1296" max="1296" width="12.42578125" style="79" customWidth="1"/>
    <col min="1297" max="1297" width="0.85546875" style="79" customWidth="1"/>
    <col min="1298" max="1298" width="6.5703125" style="79" customWidth="1"/>
    <col min="1299" max="1536" width="9.140625" style="79"/>
    <col min="1537" max="1537" width="2.7109375" style="79" customWidth="1"/>
    <col min="1538" max="1538" width="8" style="79" customWidth="1"/>
    <col min="1539" max="1539" width="16.42578125" style="79" customWidth="1"/>
    <col min="1540" max="1540" width="3.140625" style="79" customWidth="1"/>
    <col min="1541" max="1541" width="2.28515625" style="79" customWidth="1"/>
    <col min="1542" max="1542" width="10" style="79" customWidth="1"/>
    <col min="1543" max="1543" width="0.85546875" style="79" customWidth="1"/>
    <col min="1544" max="1544" width="10" style="79" customWidth="1"/>
    <col min="1545" max="1545" width="2.5703125" style="79" customWidth="1"/>
    <col min="1546" max="1546" width="10" style="79" customWidth="1"/>
    <col min="1547" max="1547" width="1.5703125" style="79" customWidth="1"/>
    <col min="1548" max="1548" width="10" style="79" customWidth="1"/>
    <col min="1549" max="1549" width="1.7109375" style="79" customWidth="1"/>
    <col min="1550" max="1550" width="14.42578125" style="79" customWidth="1"/>
    <col min="1551" max="1551" width="1.7109375" style="79" customWidth="1"/>
    <col min="1552" max="1552" width="12.42578125" style="79" customWidth="1"/>
    <col min="1553" max="1553" width="0.85546875" style="79" customWidth="1"/>
    <col min="1554" max="1554" width="6.5703125" style="79" customWidth="1"/>
    <col min="1555" max="1792" width="9.140625" style="79"/>
    <col min="1793" max="1793" width="2.7109375" style="79" customWidth="1"/>
    <col min="1794" max="1794" width="8" style="79" customWidth="1"/>
    <col min="1795" max="1795" width="16.42578125" style="79" customWidth="1"/>
    <col min="1796" max="1796" width="3.140625" style="79" customWidth="1"/>
    <col min="1797" max="1797" width="2.28515625" style="79" customWidth="1"/>
    <col min="1798" max="1798" width="10" style="79" customWidth="1"/>
    <col min="1799" max="1799" width="0.85546875" style="79" customWidth="1"/>
    <col min="1800" max="1800" width="10" style="79" customWidth="1"/>
    <col min="1801" max="1801" width="2.5703125" style="79" customWidth="1"/>
    <col min="1802" max="1802" width="10" style="79" customWidth="1"/>
    <col min="1803" max="1803" width="1.5703125" style="79" customWidth="1"/>
    <col min="1804" max="1804" width="10" style="79" customWidth="1"/>
    <col min="1805" max="1805" width="1.7109375" style="79" customWidth="1"/>
    <col min="1806" max="1806" width="14.42578125" style="79" customWidth="1"/>
    <col min="1807" max="1807" width="1.7109375" style="79" customWidth="1"/>
    <col min="1808" max="1808" width="12.42578125" style="79" customWidth="1"/>
    <col min="1809" max="1809" width="0.85546875" style="79" customWidth="1"/>
    <col min="1810" max="1810" width="6.5703125" style="79" customWidth="1"/>
    <col min="1811" max="2048" width="9.140625" style="79"/>
    <col min="2049" max="2049" width="2.7109375" style="79" customWidth="1"/>
    <col min="2050" max="2050" width="8" style="79" customWidth="1"/>
    <col min="2051" max="2051" width="16.42578125" style="79" customWidth="1"/>
    <col min="2052" max="2052" width="3.140625" style="79" customWidth="1"/>
    <col min="2053" max="2053" width="2.28515625" style="79" customWidth="1"/>
    <col min="2054" max="2054" width="10" style="79" customWidth="1"/>
    <col min="2055" max="2055" width="0.85546875" style="79" customWidth="1"/>
    <col min="2056" max="2056" width="10" style="79" customWidth="1"/>
    <col min="2057" max="2057" width="2.5703125" style="79" customWidth="1"/>
    <col min="2058" max="2058" width="10" style="79" customWidth="1"/>
    <col min="2059" max="2059" width="1.5703125" style="79" customWidth="1"/>
    <col min="2060" max="2060" width="10" style="79" customWidth="1"/>
    <col min="2061" max="2061" width="1.7109375" style="79" customWidth="1"/>
    <col min="2062" max="2062" width="14.42578125" style="79" customWidth="1"/>
    <col min="2063" max="2063" width="1.7109375" style="79" customWidth="1"/>
    <col min="2064" max="2064" width="12.42578125" style="79" customWidth="1"/>
    <col min="2065" max="2065" width="0.85546875" style="79" customWidth="1"/>
    <col min="2066" max="2066" width="6.5703125" style="79" customWidth="1"/>
    <col min="2067" max="2304" width="9.140625" style="79"/>
    <col min="2305" max="2305" width="2.7109375" style="79" customWidth="1"/>
    <col min="2306" max="2306" width="8" style="79" customWidth="1"/>
    <col min="2307" max="2307" width="16.42578125" style="79" customWidth="1"/>
    <col min="2308" max="2308" width="3.140625" style="79" customWidth="1"/>
    <col min="2309" max="2309" width="2.28515625" style="79" customWidth="1"/>
    <col min="2310" max="2310" width="10" style="79" customWidth="1"/>
    <col min="2311" max="2311" width="0.85546875" style="79" customWidth="1"/>
    <col min="2312" max="2312" width="10" style="79" customWidth="1"/>
    <col min="2313" max="2313" width="2.5703125" style="79" customWidth="1"/>
    <col min="2314" max="2314" width="10" style="79" customWidth="1"/>
    <col min="2315" max="2315" width="1.5703125" style="79" customWidth="1"/>
    <col min="2316" max="2316" width="10" style="79" customWidth="1"/>
    <col min="2317" max="2317" width="1.7109375" style="79" customWidth="1"/>
    <col min="2318" max="2318" width="14.42578125" style="79" customWidth="1"/>
    <col min="2319" max="2319" width="1.7109375" style="79" customWidth="1"/>
    <col min="2320" max="2320" width="12.42578125" style="79" customWidth="1"/>
    <col min="2321" max="2321" width="0.85546875" style="79" customWidth="1"/>
    <col min="2322" max="2322" width="6.5703125" style="79" customWidth="1"/>
    <col min="2323" max="2560" width="9.140625" style="79"/>
    <col min="2561" max="2561" width="2.7109375" style="79" customWidth="1"/>
    <col min="2562" max="2562" width="8" style="79" customWidth="1"/>
    <col min="2563" max="2563" width="16.42578125" style="79" customWidth="1"/>
    <col min="2564" max="2564" width="3.140625" style="79" customWidth="1"/>
    <col min="2565" max="2565" width="2.28515625" style="79" customWidth="1"/>
    <col min="2566" max="2566" width="10" style="79" customWidth="1"/>
    <col min="2567" max="2567" width="0.85546875" style="79" customWidth="1"/>
    <col min="2568" max="2568" width="10" style="79" customWidth="1"/>
    <col min="2569" max="2569" width="2.5703125" style="79" customWidth="1"/>
    <col min="2570" max="2570" width="10" style="79" customWidth="1"/>
    <col min="2571" max="2571" width="1.5703125" style="79" customWidth="1"/>
    <col min="2572" max="2572" width="10" style="79" customWidth="1"/>
    <col min="2573" max="2573" width="1.7109375" style="79" customWidth="1"/>
    <col min="2574" max="2574" width="14.42578125" style="79" customWidth="1"/>
    <col min="2575" max="2575" width="1.7109375" style="79" customWidth="1"/>
    <col min="2576" max="2576" width="12.42578125" style="79" customWidth="1"/>
    <col min="2577" max="2577" width="0.85546875" style="79" customWidth="1"/>
    <col min="2578" max="2578" width="6.5703125" style="79" customWidth="1"/>
    <col min="2579" max="2816" width="9.140625" style="79"/>
    <col min="2817" max="2817" width="2.7109375" style="79" customWidth="1"/>
    <col min="2818" max="2818" width="8" style="79" customWidth="1"/>
    <col min="2819" max="2819" width="16.42578125" style="79" customWidth="1"/>
    <col min="2820" max="2820" width="3.140625" style="79" customWidth="1"/>
    <col min="2821" max="2821" width="2.28515625" style="79" customWidth="1"/>
    <col min="2822" max="2822" width="10" style="79" customWidth="1"/>
    <col min="2823" max="2823" width="0.85546875" style="79" customWidth="1"/>
    <col min="2824" max="2824" width="10" style="79" customWidth="1"/>
    <col min="2825" max="2825" width="2.5703125" style="79" customWidth="1"/>
    <col min="2826" max="2826" width="10" style="79" customWidth="1"/>
    <col min="2827" max="2827" width="1.5703125" style="79" customWidth="1"/>
    <col min="2828" max="2828" width="10" style="79" customWidth="1"/>
    <col min="2829" max="2829" width="1.7109375" style="79" customWidth="1"/>
    <col min="2830" max="2830" width="14.42578125" style="79" customWidth="1"/>
    <col min="2831" max="2831" width="1.7109375" style="79" customWidth="1"/>
    <col min="2832" max="2832" width="12.42578125" style="79" customWidth="1"/>
    <col min="2833" max="2833" width="0.85546875" style="79" customWidth="1"/>
    <col min="2834" max="2834" width="6.5703125" style="79" customWidth="1"/>
    <col min="2835" max="3072" width="9.140625" style="79"/>
    <col min="3073" max="3073" width="2.7109375" style="79" customWidth="1"/>
    <col min="3074" max="3074" width="8" style="79" customWidth="1"/>
    <col min="3075" max="3075" width="16.42578125" style="79" customWidth="1"/>
    <col min="3076" max="3076" width="3.140625" style="79" customWidth="1"/>
    <col min="3077" max="3077" width="2.28515625" style="79" customWidth="1"/>
    <col min="3078" max="3078" width="10" style="79" customWidth="1"/>
    <col min="3079" max="3079" width="0.85546875" style="79" customWidth="1"/>
    <col min="3080" max="3080" width="10" style="79" customWidth="1"/>
    <col min="3081" max="3081" width="2.5703125" style="79" customWidth="1"/>
    <col min="3082" max="3082" width="10" style="79" customWidth="1"/>
    <col min="3083" max="3083" width="1.5703125" style="79" customWidth="1"/>
    <col min="3084" max="3084" width="10" style="79" customWidth="1"/>
    <col min="3085" max="3085" width="1.7109375" style="79" customWidth="1"/>
    <col min="3086" max="3086" width="14.42578125" style="79" customWidth="1"/>
    <col min="3087" max="3087" width="1.7109375" style="79" customWidth="1"/>
    <col min="3088" max="3088" width="12.42578125" style="79" customWidth="1"/>
    <col min="3089" max="3089" width="0.85546875" style="79" customWidth="1"/>
    <col min="3090" max="3090" width="6.5703125" style="79" customWidth="1"/>
    <col min="3091" max="3328" width="9.140625" style="79"/>
    <col min="3329" max="3329" width="2.7109375" style="79" customWidth="1"/>
    <col min="3330" max="3330" width="8" style="79" customWidth="1"/>
    <col min="3331" max="3331" width="16.42578125" style="79" customWidth="1"/>
    <col min="3332" max="3332" width="3.140625" style="79" customWidth="1"/>
    <col min="3333" max="3333" width="2.28515625" style="79" customWidth="1"/>
    <col min="3334" max="3334" width="10" style="79" customWidth="1"/>
    <col min="3335" max="3335" width="0.85546875" style="79" customWidth="1"/>
    <col min="3336" max="3336" width="10" style="79" customWidth="1"/>
    <col min="3337" max="3337" width="2.5703125" style="79" customWidth="1"/>
    <col min="3338" max="3338" width="10" style="79" customWidth="1"/>
    <col min="3339" max="3339" width="1.5703125" style="79" customWidth="1"/>
    <col min="3340" max="3340" width="10" style="79" customWidth="1"/>
    <col min="3341" max="3341" width="1.7109375" style="79" customWidth="1"/>
    <col min="3342" max="3342" width="14.42578125" style="79" customWidth="1"/>
    <col min="3343" max="3343" width="1.7109375" style="79" customWidth="1"/>
    <col min="3344" max="3344" width="12.42578125" style="79" customWidth="1"/>
    <col min="3345" max="3345" width="0.85546875" style="79" customWidth="1"/>
    <col min="3346" max="3346" width="6.5703125" style="79" customWidth="1"/>
    <col min="3347" max="3584" width="9.140625" style="79"/>
    <col min="3585" max="3585" width="2.7109375" style="79" customWidth="1"/>
    <col min="3586" max="3586" width="8" style="79" customWidth="1"/>
    <col min="3587" max="3587" width="16.42578125" style="79" customWidth="1"/>
    <col min="3588" max="3588" width="3.140625" style="79" customWidth="1"/>
    <col min="3589" max="3589" width="2.28515625" style="79" customWidth="1"/>
    <col min="3590" max="3590" width="10" style="79" customWidth="1"/>
    <col min="3591" max="3591" width="0.85546875" style="79" customWidth="1"/>
    <col min="3592" max="3592" width="10" style="79" customWidth="1"/>
    <col min="3593" max="3593" width="2.5703125" style="79" customWidth="1"/>
    <col min="3594" max="3594" width="10" style="79" customWidth="1"/>
    <col min="3595" max="3595" width="1.5703125" style="79" customWidth="1"/>
    <col min="3596" max="3596" width="10" style="79" customWidth="1"/>
    <col min="3597" max="3597" width="1.7109375" style="79" customWidth="1"/>
    <col min="3598" max="3598" width="14.42578125" style="79" customWidth="1"/>
    <col min="3599" max="3599" width="1.7109375" style="79" customWidth="1"/>
    <col min="3600" max="3600" width="12.42578125" style="79" customWidth="1"/>
    <col min="3601" max="3601" width="0.85546875" style="79" customWidth="1"/>
    <col min="3602" max="3602" width="6.5703125" style="79" customWidth="1"/>
    <col min="3603" max="3840" width="9.140625" style="79"/>
    <col min="3841" max="3841" width="2.7109375" style="79" customWidth="1"/>
    <col min="3842" max="3842" width="8" style="79" customWidth="1"/>
    <col min="3843" max="3843" width="16.42578125" style="79" customWidth="1"/>
    <col min="3844" max="3844" width="3.140625" style="79" customWidth="1"/>
    <col min="3845" max="3845" width="2.28515625" style="79" customWidth="1"/>
    <col min="3846" max="3846" width="10" style="79" customWidth="1"/>
    <col min="3847" max="3847" width="0.85546875" style="79" customWidth="1"/>
    <col min="3848" max="3848" width="10" style="79" customWidth="1"/>
    <col min="3849" max="3849" width="2.5703125" style="79" customWidth="1"/>
    <col min="3850" max="3850" width="10" style="79" customWidth="1"/>
    <col min="3851" max="3851" width="1.5703125" style="79" customWidth="1"/>
    <col min="3852" max="3852" width="10" style="79" customWidth="1"/>
    <col min="3853" max="3853" width="1.7109375" style="79" customWidth="1"/>
    <col min="3854" max="3854" width="14.42578125" style="79" customWidth="1"/>
    <col min="3855" max="3855" width="1.7109375" style="79" customWidth="1"/>
    <col min="3856" max="3856" width="12.42578125" style="79" customWidth="1"/>
    <col min="3857" max="3857" width="0.85546875" style="79" customWidth="1"/>
    <col min="3858" max="3858" width="6.5703125" style="79" customWidth="1"/>
    <col min="3859" max="4096" width="9.140625" style="79"/>
    <col min="4097" max="4097" width="2.7109375" style="79" customWidth="1"/>
    <col min="4098" max="4098" width="8" style="79" customWidth="1"/>
    <col min="4099" max="4099" width="16.42578125" style="79" customWidth="1"/>
    <col min="4100" max="4100" width="3.140625" style="79" customWidth="1"/>
    <col min="4101" max="4101" width="2.28515625" style="79" customWidth="1"/>
    <col min="4102" max="4102" width="10" style="79" customWidth="1"/>
    <col min="4103" max="4103" width="0.85546875" style="79" customWidth="1"/>
    <col min="4104" max="4104" width="10" style="79" customWidth="1"/>
    <col min="4105" max="4105" width="2.5703125" style="79" customWidth="1"/>
    <col min="4106" max="4106" width="10" style="79" customWidth="1"/>
    <col min="4107" max="4107" width="1.5703125" style="79" customWidth="1"/>
    <col min="4108" max="4108" width="10" style="79" customWidth="1"/>
    <col min="4109" max="4109" width="1.7109375" style="79" customWidth="1"/>
    <col min="4110" max="4110" width="14.42578125" style="79" customWidth="1"/>
    <col min="4111" max="4111" width="1.7109375" style="79" customWidth="1"/>
    <col min="4112" max="4112" width="12.42578125" style="79" customWidth="1"/>
    <col min="4113" max="4113" width="0.85546875" style="79" customWidth="1"/>
    <col min="4114" max="4114" width="6.5703125" style="79" customWidth="1"/>
    <col min="4115" max="4352" width="9.140625" style="79"/>
    <col min="4353" max="4353" width="2.7109375" style="79" customWidth="1"/>
    <col min="4354" max="4354" width="8" style="79" customWidth="1"/>
    <col min="4355" max="4355" width="16.42578125" style="79" customWidth="1"/>
    <col min="4356" max="4356" width="3.140625" style="79" customWidth="1"/>
    <col min="4357" max="4357" width="2.28515625" style="79" customWidth="1"/>
    <col min="4358" max="4358" width="10" style="79" customWidth="1"/>
    <col min="4359" max="4359" width="0.85546875" style="79" customWidth="1"/>
    <col min="4360" max="4360" width="10" style="79" customWidth="1"/>
    <col min="4361" max="4361" width="2.5703125" style="79" customWidth="1"/>
    <col min="4362" max="4362" width="10" style="79" customWidth="1"/>
    <col min="4363" max="4363" width="1.5703125" style="79" customWidth="1"/>
    <col min="4364" max="4364" width="10" style="79" customWidth="1"/>
    <col min="4365" max="4365" width="1.7109375" style="79" customWidth="1"/>
    <col min="4366" max="4366" width="14.42578125" style="79" customWidth="1"/>
    <col min="4367" max="4367" width="1.7109375" style="79" customWidth="1"/>
    <col min="4368" max="4368" width="12.42578125" style="79" customWidth="1"/>
    <col min="4369" max="4369" width="0.85546875" style="79" customWidth="1"/>
    <col min="4370" max="4370" width="6.5703125" style="79" customWidth="1"/>
    <col min="4371" max="4608" width="9.140625" style="79"/>
    <col min="4609" max="4609" width="2.7109375" style="79" customWidth="1"/>
    <col min="4610" max="4610" width="8" style="79" customWidth="1"/>
    <col min="4611" max="4611" width="16.42578125" style="79" customWidth="1"/>
    <col min="4612" max="4612" width="3.140625" style="79" customWidth="1"/>
    <col min="4613" max="4613" width="2.28515625" style="79" customWidth="1"/>
    <col min="4614" max="4614" width="10" style="79" customWidth="1"/>
    <col min="4615" max="4615" width="0.85546875" style="79" customWidth="1"/>
    <col min="4616" max="4616" width="10" style="79" customWidth="1"/>
    <col min="4617" max="4617" width="2.5703125" style="79" customWidth="1"/>
    <col min="4618" max="4618" width="10" style="79" customWidth="1"/>
    <col min="4619" max="4619" width="1.5703125" style="79" customWidth="1"/>
    <col min="4620" max="4620" width="10" style="79" customWidth="1"/>
    <col min="4621" max="4621" width="1.7109375" style="79" customWidth="1"/>
    <col min="4622" max="4622" width="14.42578125" style="79" customWidth="1"/>
    <col min="4623" max="4623" width="1.7109375" style="79" customWidth="1"/>
    <col min="4624" max="4624" width="12.42578125" style="79" customWidth="1"/>
    <col min="4625" max="4625" width="0.85546875" style="79" customWidth="1"/>
    <col min="4626" max="4626" width="6.5703125" style="79" customWidth="1"/>
    <col min="4627" max="4864" width="9.140625" style="79"/>
    <col min="4865" max="4865" width="2.7109375" style="79" customWidth="1"/>
    <col min="4866" max="4866" width="8" style="79" customWidth="1"/>
    <col min="4867" max="4867" width="16.42578125" style="79" customWidth="1"/>
    <col min="4868" max="4868" width="3.140625" style="79" customWidth="1"/>
    <col min="4869" max="4869" width="2.28515625" style="79" customWidth="1"/>
    <col min="4870" max="4870" width="10" style="79" customWidth="1"/>
    <col min="4871" max="4871" width="0.85546875" style="79" customWidth="1"/>
    <col min="4872" max="4872" width="10" style="79" customWidth="1"/>
    <col min="4873" max="4873" width="2.5703125" style="79" customWidth="1"/>
    <col min="4874" max="4874" width="10" style="79" customWidth="1"/>
    <col min="4875" max="4875" width="1.5703125" style="79" customWidth="1"/>
    <col min="4876" max="4876" width="10" style="79" customWidth="1"/>
    <col min="4877" max="4877" width="1.7109375" style="79" customWidth="1"/>
    <col min="4878" max="4878" width="14.42578125" style="79" customWidth="1"/>
    <col min="4879" max="4879" width="1.7109375" style="79" customWidth="1"/>
    <col min="4880" max="4880" width="12.42578125" style="79" customWidth="1"/>
    <col min="4881" max="4881" width="0.85546875" style="79" customWidth="1"/>
    <col min="4882" max="4882" width="6.5703125" style="79" customWidth="1"/>
    <col min="4883" max="5120" width="9.140625" style="79"/>
    <col min="5121" max="5121" width="2.7109375" style="79" customWidth="1"/>
    <col min="5122" max="5122" width="8" style="79" customWidth="1"/>
    <col min="5123" max="5123" width="16.42578125" style="79" customWidth="1"/>
    <col min="5124" max="5124" width="3.140625" style="79" customWidth="1"/>
    <col min="5125" max="5125" width="2.28515625" style="79" customWidth="1"/>
    <col min="5126" max="5126" width="10" style="79" customWidth="1"/>
    <col min="5127" max="5127" width="0.85546875" style="79" customWidth="1"/>
    <col min="5128" max="5128" width="10" style="79" customWidth="1"/>
    <col min="5129" max="5129" width="2.5703125" style="79" customWidth="1"/>
    <col min="5130" max="5130" width="10" style="79" customWidth="1"/>
    <col min="5131" max="5131" width="1.5703125" style="79" customWidth="1"/>
    <col min="5132" max="5132" width="10" style="79" customWidth="1"/>
    <col min="5133" max="5133" width="1.7109375" style="79" customWidth="1"/>
    <col min="5134" max="5134" width="14.42578125" style="79" customWidth="1"/>
    <col min="5135" max="5135" width="1.7109375" style="79" customWidth="1"/>
    <col min="5136" max="5136" width="12.42578125" style="79" customWidth="1"/>
    <col min="5137" max="5137" width="0.85546875" style="79" customWidth="1"/>
    <col min="5138" max="5138" width="6.5703125" style="79" customWidth="1"/>
    <col min="5139" max="5376" width="9.140625" style="79"/>
    <col min="5377" max="5377" width="2.7109375" style="79" customWidth="1"/>
    <col min="5378" max="5378" width="8" style="79" customWidth="1"/>
    <col min="5379" max="5379" width="16.42578125" style="79" customWidth="1"/>
    <col min="5380" max="5380" width="3.140625" style="79" customWidth="1"/>
    <col min="5381" max="5381" width="2.28515625" style="79" customWidth="1"/>
    <col min="5382" max="5382" width="10" style="79" customWidth="1"/>
    <col min="5383" max="5383" width="0.85546875" style="79" customWidth="1"/>
    <col min="5384" max="5384" width="10" style="79" customWidth="1"/>
    <col min="5385" max="5385" width="2.5703125" style="79" customWidth="1"/>
    <col min="5386" max="5386" width="10" style="79" customWidth="1"/>
    <col min="5387" max="5387" width="1.5703125" style="79" customWidth="1"/>
    <col min="5388" max="5388" width="10" style="79" customWidth="1"/>
    <col min="5389" max="5389" width="1.7109375" style="79" customWidth="1"/>
    <col min="5390" max="5390" width="14.42578125" style="79" customWidth="1"/>
    <col min="5391" max="5391" width="1.7109375" style="79" customWidth="1"/>
    <col min="5392" max="5392" width="12.42578125" style="79" customWidth="1"/>
    <col min="5393" max="5393" width="0.85546875" style="79" customWidth="1"/>
    <col min="5394" max="5394" width="6.5703125" style="79" customWidth="1"/>
    <col min="5395" max="5632" width="9.140625" style="79"/>
    <col min="5633" max="5633" width="2.7109375" style="79" customWidth="1"/>
    <col min="5634" max="5634" width="8" style="79" customWidth="1"/>
    <col min="5635" max="5635" width="16.42578125" style="79" customWidth="1"/>
    <col min="5636" max="5636" width="3.140625" style="79" customWidth="1"/>
    <col min="5637" max="5637" width="2.28515625" style="79" customWidth="1"/>
    <col min="5638" max="5638" width="10" style="79" customWidth="1"/>
    <col min="5639" max="5639" width="0.85546875" style="79" customWidth="1"/>
    <col min="5640" max="5640" width="10" style="79" customWidth="1"/>
    <col min="5641" max="5641" width="2.5703125" style="79" customWidth="1"/>
    <col min="5642" max="5642" width="10" style="79" customWidth="1"/>
    <col min="5643" max="5643" width="1.5703125" style="79" customWidth="1"/>
    <col min="5644" max="5644" width="10" style="79" customWidth="1"/>
    <col min="5645" max="5645" width="1.7109375" style="79" customWidth="1"/>
    <col min="5646" max="5646" width="14.42578125" style="79" customWidth="1"/>
    <col min="5647" max="5647" width="1.7109375" style="79" customWidth="1"/>
    <col min="5648" max="5648" width="12.42578125" style="79" customWidth="1"/>
    <col min="5649" max="5649" width="0.85546875" style="79" customWidth="1"/>
    <col min="5650" max="5650" width="6.5703125" style="79" customWidth="1"/>
    <col min="5651" max="5888" width="9.140625" style="79"/>
    <col min="5889" max="5889" width="2.7109375" style="79" customWidth="1"/>
    <col min="5890" max="5890" width="8" style="79" customWidth="1"/>
    <col min="5891" max="5891" width="16.42578125" style="79" customWidth="1"/>
    <col min="5892" max="5892" width="3.140625" style="79" customWidth="1"/>
    <col min="5893" max="5893" width="2.28515625" style="79" customWidth="1"/>
    <col min="5894" max="5894" width="10" style="79" customWidth="1"/>
    <col min="5895" max="5895" width="0.85546875" style="79" customWidth="1"/>
    <col min="5896" max="5896" width="10" style="79" customWidth="1"/>
    <col min="5897" max="5897" width="2.5703125" style="79" customWidth="1"/>
    <col min="5898" max="5898" width="10" style="79" customWidth="1"/>
    <col min="5899" max="5899" width="1.5703125" style="79" customWidth="1"/>
    <col min="5900" max="5900" width="10" style="79" customWidth="1"/>
    <col min="5901" max="5901" width="1.7109375" style="79" customWidth="1"/>
    <col min="5902" max="5902" width="14.42578125" style="79" customWidth="1"/>
    <col min="5903" max="5903" width="1.7109375" style="79" customWidth="1"/>
    <col min="5904" max="5904" width="12.42578125" style="79" customWidth="1"/>
    <col min="5905" max="5905" width="0.85546875" style="79" customWidth="1"/>
    <col min="5906" max="5906" width="6.5703125" style="79" customWidth="1"/>
    <col min="5907" max="6144" width="9.140625" style="79"/>
    <col min="6145" max="6145" width="2.7109375" style="79" customWidth="1"/>
    <col min="6146" max="6146" width="8" style="79" customWidth="1"/>
    <col min="6147" max="6147" width="16.42578125" style="79" customWidth="1"/>
    <col min="6148" max="6148" width="3.140625" style="79" customWidth="1"/>
    <col min="6149" max="6149" width="2.28515625" style="79" customWidth="1"/>
    <col min="6150" max="6150" width="10" style="79" customWidth="1"/>
    <col min="6151" max="6151" width="0.85546875" style="79" customWidth="1"/>
    <col min="6152" max="6152" width="10" style="79" customWidth="1"/>
    <col min="6153" max="6153" width="2.5703125" style="79" customWidth="1"/>
    <col min="6154" max="6154" width="10" style="79" customWidth="1"/>
    <col min="6155" max="6155" width="1.5703125" style="79" customWidth="1"/>
    <col min="6156" max="6156" width="10" style="79" customWidth="1"/>
    <col min="6157" max="6157" width="1.7109375" style="79" customWidth="1"/>
    <col min="6158" max="6158" width="14.42578125" style="79" customWidth="1"/>
    <col min="6159" max="6159" width="1.7109375" style="79" customWidth="1"/>
    <col min="6160" max="6160" width="12.42578125" style="79" customWidth="1"/>
    <col min="6161" max="6161" width="0.85546875" style="79" customWidth="1"/>
    <col min="6162" max="6162" width="6.5703125" style="79" customWidth="1"/>
    <col min="6163" max="6400" width="9.140625" style="79"/>
    <col min="6401" max="6401" width="2.7109375" style="79" customWidth="1"/>
    <col min="6402" max="6402" width="8" style="79" customWidth="1"/>
    <col min="6403" max="6403" width="16.42578125" style="79" customWidth="1"/>
    <col min="6404" max="6404" width="3.140625" style="79" customWidth="1"/>
    <col min="6405" max="6405" width="2.28515625" style="79" customWidth="1"/>
    <col min="6406" max="6406" width="10" style="79" customWidth="1"/>
    <col min="6407" max="6407" width="0.85546875" style="79" customWidth="1"/>
    <col min="6408" max="6408" width="10" style="79" customWidth="1"/>
    <col min="6409" max="6409" width="2.5703125" style="79" customWidth="1"/>
    <col min="6410" max="6410" width="10" style="79" customWidth="1"/>
    <col min="6411" max="6411" width="1.5703125" style="79" customWidth="1"/>
    <col min="6412" max="6412" width="10" style="79" customWidth="1"/>
    <col min="6413" max="6413" width="1.7109375" style="79" customWidth="1"/>
    <col min="6414" max="6414" width="14.42578125" style="79" customWidth="1"/>
    <col min="6415" max="6415" width="1.7109375" style="79" customWidth="1"/>
    <col min="6416" max="6416" width="12.42578125" style="79" customWidth="1"/>
    <col min="6417" max="6417" width="0.85546875" style="79" customWidth="1"/>
    <col min="6418" max="6418" width="6.5703125" style="79" customWidth="1"/>
    <col min="6419" max="6656" width="9.140625" style="79"/>
    <col min="6657" max="6657" width="2.7109375" style="79" customWidth="1"/>
    <col min="6658" max="6658" width="8" style="79" customWidth="1"/>
    <col min="6659" max="6659" width="16.42578125" style="79" customWidth="1"/>
    <col min="6660" max="6660" width="3.140625" style="79" customWidth="1"/>
    <col min="6661" max="6661" width="2.28515625" style="79" customWidth="1"/>
    <col min="6662" max="6662" width="10" style="79" customWidth="1"/>
    <col min="6663" max="6663" width="0.85546875" style="79" customWidth="1"/>
    <col min="6664" max="6664" width="10" style="79" customWidth="1"/>
    <col min="6665" max="6665" width="2.5703125" style="79" customWidth="1"/>
    <col min="6666" max="6666" width="10" style="79" customWidth="1"/>
    <col min="6667" max="6667" width="1.5703125" style="79" customWidth="1"/>
    <col min="6668" max="6668" width="10" style="79" customWidth="1"/>
    <col min="6669" max="6669" width="1.7109375" style="79" customWidth="1"/>
    <col min="6670" max="6670" width="14.42578125" style="79" customWidth="1"/>
    <col min="6671" max="6671" width="1.7109375" style="79" customWidth="1"/>
    <col min="6672" max="6672" width="12.42578125" style="79" customWidth="1"/>
    <col min="6673" max="6673" width="0.85546875" style="79" customWidth="1"/>
    <col min="6674" max="6674" width="6.5703125" style="79" customWidth="1"/>
    <col min="6675" max="6912" width="9.140625" style="79"/>
    <col min="6913" max="6913" width="2.7109375" style="79" customWidth="1"/>
    <col min="6914" max="6914" width="8" style="79" customWidth="1"/>
    <col min="6915" max="6915" width="16.42578125" style="79" customWidth="1"/>
    <col min="6916" max="6916" width="3.140625" style="79" customWidth="1"/>
    <col min="6917" max="6917" width="2.28515625" style="79" customWidth="1"/>
    <col min="6918" max="6918" width="10" style="79" customWidth="1"/>
    <col min="6919" max="6919" width="0.85546875" style="79" customWidth="1"/>
    <col min="6920" max="6920" width="10" style="79" customWidth="1"/>
    <col min="6921" max="6921" width="2.5703125" style="79" customWidth="1"/>
    <col min="6922" max="6922" width="10" style="79" customWidth="1"/>
    <col min="6923" max="6923" width="1.5703125" style="79" customWidth="1"/>
    <col min="6924" max="6924" width="10" style="79" customWidth="1"/>
    <col min="6925" max="6925" width="1.7109375" style="79" customWidth="1"/>
    <col min="6926" max="6926" width="14.42578125" style="79" customWidth="1"/>
    <col min="6927" max="6927" width="1.7109375" style="79" customWidth="1"/>
    <col min="6928" max="6928" width="12.42578125" style="79" customWidth="1"/>
    <col min="6929" max="6929" width="0.85546875" style="79" customWidth="1"/>
    <col min="6930" max="6930" width="6.5703125" style="79" customWidth="1"/>
    <col min="6931" max="7168" width="9.140625" style="79"/>
    <col min="7169" max="7169" width="2.7109375" style="79" customWidth="1"/>
    <col min="7170" max="7170" width="8" style="79" customWidth="1"/>
    <col min="7171" max="7171" width="16.42578125" style="79" customWidth="1"/>
    <col min="7172" max="7172" width="3.140625" style="79" customWidth="1"/>
    <col min="7173" max="7173" width="2.28515625" style="79" customWidth="1"/>
    <col min="7174" max="7174" width="10" style="79" customWidth="1"/>
    <col min="7175" max="7175" width="0.85546875" style="79" customWidth="1"/>
    <col min="7176" max="7176" width="10" style="79" customWidth="1"/>
    <col min="7177" max="7177" width="2.5703125" style="79" customWidth="1"/>
    <col min="7178" max="7178" width="10" style="79" customWidth="1"/>
    <col min="7179" max="7179" width="1.5703125" style="79" customWidth="1"/>
    <col min="7180" max="7180" width="10" style="79" customWidth="1"/>
    <col min="7181" max="7181" width="1.7109375" style="79" customWidth="1"/>
    <col min="7182" max="7182" width="14.42578125" style="79" customWidth="1"/>
    <col min="7183" max="7183" width="1.7109375" style="79" customWidth="1"/>
    <col min="7184" max="7184" width="12.42578125" style="79" customWidth="1"/>
    <col min="7185" max="7185" width="0.85546875" style="79" customWidth="1"/>
    <col min="7186" max="7186" width="6.5703125" style="79" customWidth="1"/>
    <col min="7187" max="7424" width="9.140625" style="79"/>
    <col min="7425" max="7425" width="2.7109375" style="79" customWidth="1"/>
    <col min="7426" max="7426" width="8" style="79" customWidth="1"/>
    <col min="7427" max="7427" width="16.42578125" style="79" customWidth="1"/>
    <col min="7428" max="7428" width="3.140625" style="79" customWidth="1"/>
    <col min="7429" max="7429" width="2.28515625" style="79" customWidth="1"/>
    <col min="7430" max="7430" width="10" style="79" customWidth="1"/>
    <col min="7431" max="7431" width="0.85546875" style="79" customWidth="1"/>
    <col min="7432" max="7432" width="10" style="79" customWidth="1"/>
    <col min="7433" max="7433" width="2.5703125" style="79" customWidth="1"/>
    <col min="7434" max="7434" width="10" style="79" customWidth="1"/>
    <col min="7435" max="7435" width="1.5703125" style="79" customWidth="1"/>
    <col min="7436" max="7436" width="10" style="79" customWidth="1"/>
    <col min="7437" max="7437" width="1.7109375" style="79" customWidth="1"/>
    <col min="7438" max="7438" width="14.42578125" style="79" customWidth="1"/>
    <col min="7439" max="7439" width="1.7109375" style="79" customWidth="1"/>
    <col min="7440" max="7440" width="12.42578125" style="79" customWidth="1"/>
    <col min="7441" max="7441" width="0.85546875" style="79" customWidth="1"/>
    <col min="7442" max="7442" width="6.5703125" style="79" customWidth="1"/>
    <col min="7443" max="7680" width="9.140625" style="79"/>
    <col min="7681" max="7681" width="2.7109375" style="79" customWidth="1"/>
    <col min="7682" max="7682" width="8" style="79" customWidth="1"/>
    <col min="7683" max="7683" width="16.42578125" style="79" customWidth="1"/>
    <col min="7684" max="7684" width="3.140625" style="79" customWidth="1"/>
    <col min="7685" max="7685" width="2.28515625" style="79" customWidth="1"/>
    <col min="7686" max="7686" width="10" style="79" customWidth="1"/>
    <col min="7687" max="7687" width="0.85546875" style="79" customWidth="1"/>
    <col min="7688" max="7688" width="10" style="79" customWidth="1"/>
    <col min="7689" max="7689" width="2.5703125" style="79" customWidth="1"/>
    <col min="7690" max="7690" width="10" style="79" customWidth="1"/>
    <col min="7691" max="7691" width="1.5703125" style="79" customWidth="1"/>
    <col min="7692" max="7692" width="10" style="79" customWidth="1"/>
    <col min="7693" max="7693" width="1.7109375" style="79" customWidth="1"/>
    <col min="7694" max="7694" width="14.42578125" style="79" customWidth="1"/>
    <col min="7695" max="7695" width="1.7109375" style="79" customWidth="1"/>
    <col min="7696" max="7696" width="12.42578125" style="79" customWidth="1"/>
    <col min="7697" max="7697" width="0.85546875" style="79" customWidth="1"/>
    <col min="7698" max="7698" width="6.5703125" style="79" customWidth="1"/>
    <col min="7699" max="7936" width="9.140625" style="79"/>
    <col min="7937" max="7937" width="2.7109375" style="79" customWidth="1"/>
    <col min="7938" max="7938" width="8" style="79" customWidth="1"/>
    <col min="7939" max="7939" width="16.42578125" style="79" customWidth="1"/>
    <col min="7940" max="7940" width="3.140625" style="79" customWidth="1"/>
    <col min="7941" max="7941" width="2.28515625" style="79" customWidth="1"/>
    <col min="7942" max="7942" width="10" style="79" customWidth="1"/>
    <col min="7943" max="7943" width="0.85546875" style="79" customWidth="1"/>
    <col min="7944" max="7944" width="10" style="79" customWidth="1"/>
    <col min="7945" max="7945" width="2.5703125" style="79" customWidth="1"/>
    <col min="7946" max="7946" width="10" style="79" customWidth="1"/>
    <col min="7947" max="7947" width="1.5703125" style="79" customWidth="1"/>
    <col min="7948" max="7948" width="10" style="79" customWidth="1"/>
    <col min="7949" max="7949" width="1.7109375" style="79" customWidth="1"/>
    <col min="7950" max="7950" width="14.42578125" style="79" customWidth="1"/>
    <col min="7951" max="7951" width="1.7109375" style="79" customWidth="1"/>
    <col min="7952" max="7952" width="12.42578125" style="79" customWidth="1"/>
    <col min="7953" max="7953" width="0.85546875" style="79" customWidth="1"/>
    <col min="7954" max="7954" width="6.5703125" style="79" customWidth="1"/>
    <col min="7955" max="8192" width="9.140625" style="79"/>
    <col min="8193" max="8193" width="2.7109375" style="79" customWidth="1"/>
    <col min="8194" max="8194" width="8" style="79" customWidth="1"/>
    <col min="8195" max="8195" width="16.42578125" style="79" customWidth="1"/>
    <col min="8196" max="8196" width="3.140625" style="79" customWidth="1"/>
    <col min="8197" max="8197" width="2.28515625" style="79" customWidth="1"/>
    <col min="8198" max="8198" width="10" style="79" customWidth="1"/>
    <col min="8199" max="8199" width="0.85546875" style="79" customWidth="1"/>
    <col min="8200" max="8200" width="10" style="79" customWidth="1"/>
    <col min="8201" max="8201" width="2.5703125" style="79" customWidth="1"/>
    <col min="8202" max="8202" width="10" style="79" customWidth="1"/>
    <col min="8203" max="8203" width="1.5703125" style="79" customWidth="1"/>
    <col min="8204" max="8204" width="10" style="79" customWidth="1"/>
    <col min="8205" max="8205" width="1.7109375" style="79" customWidth="1"/>
    <col min="8206" max="8206" width="14.42578125" style="79" customWidth="1"/>
    <col min="8207" max="8207" width="1.7109375" style="79" customWidth="1"/>
    <col min="8208" max="8208" width="12.42578125" style="79" customWidth="1"/>
    <col min="8209" max="8209" width="0.85546875" style="79" customWidth="1"/>
    <col min="8210" max="8210" width="6.5703125" style="79" customWidth="1"/>
    <col min="8211" max="8448" width="9.140625" style="79"/>
    <col min="8449" max="8449" width="2.7109375" style="79" customWidth="1"/>
    <col min="8450" max="8450" width="8" style="79" customWidth="1"/>
    <col min="8451" max="8451" width="16.42578125" style="79" customWidth="1"/>
    <col min="8452" max="8452" width="3.140625" style="79" customWidth="1"/>
    <col min="8453" max="8453" width="2.28515625" style="79" customWidth="1"/>
    <col min="8454" max="8454" width="10" style="79" customWidth="1"/>
    <col min="8455" max="8455" width="0.85546875" style="79" customWidth="1"/>
    <col min="8456" max="8456" width="10" style="79" customWidth="1"/>
    <col min="8457" max="8457" width="2.5703125" style="79" customWidth="1"/>
    <col min="8458" max="8458" width="10" style="79" customWidth="1"/>
    <col min="8459" max="8459" width="1.5703125" style="79" customWidth="1"/>
    <col min="8460" max="8460" width="10" style="79" customWidth="1"/>
    <col min="8461" max="8461" width="1.7109375" style="79" customWidth="1"/>
    <col min="8462" max="8462" width="14.42578125" style="79" customWidth="1"/>
    <col min="8463" max="8463" width="1.7109375" style="79" customWidth="1"/>
    <col min="8464" max="8464" width="12.42578125" style="79" customWidth="1"/>
    <col min="8465" max="8465" width="0.85546875" style="79" customWidth="1"/>
    <col min="8466" max="8466" width="6.5703125" style="79" customWidth="1"/>
    <col min="8467" max="8704" width="9.140625" style="79"/>
    <col min="8705" max="8705" width="2.7109375" style="79" customWidth="1"/>
    <col min="8706" max="8706" width="8" style="79" customWidth="1"/>
    <col min="8707" max="8707" width="16.42578125" style="79" customWidth="1"/>
    <col min="8708" max="8708" width="3.140625" style="79" customWidth="1"/>
    <col min="8709" max="8709" width="2.28515625" style="79" customWidth="1"/>
    <col min="8710" max="8710" width="10" style="79" customWidth="1"/>
    <col min="8711" max="8711" width="0.85546875" style="79" customWidth="1"/>
    <col min="8712" max="8712" width="10" style="79" customWidth="1"/>
    <col min="8713" max="8713" width="2.5703125" style="79" customWidth="1"/>
    <col min="8714" max="8714" width="10" style="79" customWidth="1"/>
    <col min="8715" max="8715" width="1.5703125" style="79" customWidth="1"/>
    <col min="8716" max="8716" width="10" style="79" customWidth="1"/>
    <col min="8717" max="8717" width="1.7109375" style="79" customWidth="1"/>
    <col min="8718" max="8718" width="14.42578125" style="79" customWidth="1"/>
    <col min="8719" max="8719" width="1.7109375" style="79" customWidth="1"/>
    <col min="8720" max="8720" width="12.42578125" style="79" customWidth="1"/>
    <col min="8721" max="8721" width="0.85546875" style="79" customWidth="1"/>
    <col min="8722" max="8722" width="6.5703125" style="79" customWidth="1"/>
    <col min="8723" max="8960" width="9.140625" style="79"/>
    <col min="8961" max="8961" width="2.7109375" style="79" customWidth="1"/>
    <col min="8962" max="8962" width="8" style="79" customWidth="1"/>
    <col min="8963" max="8963" width="16.42578125" style="79" customWidth="1"/>
    <col min="8964" max="8964" width="3.140625" style="79" customWidth="1"/>
    <col min="8965" max="8965" width="2.28515625" style="79" customWidth="1"/>
    <col min="8966" max="8966" width="10" style="79" customWidth="1"/>
    <col min="8967" max="8967" width="0.85546875" style="79" customWidth="1"/>
    <col min="8968" max="8968" width="10" style="79" customWidth="1"/>
    <col min="8969" max="8969" width="2.5703125" style="79" customWidth="1"/>
    <col min="8970" max="8970" width="10" style="79" customWidth="1"/>
    <col min="8971" max="8971" width="1.5703125" style="79" customWidth="1"/>
    <col min="8972" max="8972" width="10" style="79" customWidth="1"/>
    <col min="8973" max="8973" width="1.7109375" style="79" customWidth="1"/>
    <col min="8974" max="8974" width="14.42578125" style="79" customWidth="1"/>
    <col min="8975" max="8975" width="1.7109375" style="79" customWidth="1"/>
    <col min="8976" max="8976" width="12.42578125" style="79" customWidth="1"/>
    <col min="8977" max="8977" width="0.85546875" style="79" customWidth="1"/>
    <col min="8978" max="8978" width="6.5703125" style="79" customWidth="1"/>
    <col min="8979" max="9216" width="9.140625" style="79"/>
    <col min="9217" max="9217" width="2.7109375" style="79" customWidth="1"/>
    <col min="9218" max="9218" width="8" style="79" customWidth="1"/>
    <col min="9219" max="9219" width="16.42578125" style="79" customWidth="1"/>
    <col min="9220" max="9220" width="3.140625" style="79" customWidth="1"/>
    <col min="9221" max="9221" width="2.28515625" style="79" customWidth="1"/>
    <col min="9222" max="9222" width="10" style="79" customWidth="1"/>
    <col min="9223" max="9223" width="0.85546875" style="79" customWidth="1"/>
    <col min="9224" max="9224" width="10" style="79" customWidth="1"/>
    <col min="9225" max="9225" width="2.5703125" style="79" customWidth="1"/>
    <col min="9226" max="9226" width="10" style="79" customWidth="1"/>
    <col min="9227" max="9227" width="1.5703125" style="79" customWidth="1"/>
    <col min="9228" max="9228" width="10" style="79" customWidth="1"/>
    <col min="9229" max="9229" width="1.7109375" style="79" customWidth="1"/>
    <col min="9230" max="9230" width="14.42578125" style="79" customWidth="1"/>
    <col min="9231" max="9231" width="1.7109375" style="79" customWidth="1"/>
    <col min="9232" max="9232" width="12.42578125" style="79" customWidth="1"/>
    <col min="9233" max="9233" width="0.85546875" style="79" customWidth="1"/>
    <col min="9234" max="9234" width="6.5703125" style="79" customWidth="1"/>
    <col min="9235" max="9472" width="9.140625" style="79"/>
    <col min="9473" max="9473" width="2.7109375" style="79" customWidth="1"/>
    <col min="9474" max="9474" width="8" style="79" customWidth="1"/>
    <col min="9475" max="9475" width="16.42578125" style="79" customWidth="1"/>
    <col min="9476" max="9476" width="3.140625" style="79" customWidth="1"/>
    <col min="9477" max="9477" width="2.28515625" style="79" customWidth="1"/>
    <col min="9478" max="9478" width="10" style="79" customWidth="1"/>
    <col min="9479" max="9479" width="0.85546875" style="79" customWidth="1"/>
    <col min="9480" max="9480" width="10" style="79" customWidth="1"/>
    <col min="9481" max="9481" width="2.5703125" style="79" customWidth="1"/>
    <col min="9482" max="9482" width="10" style="79" customWidth="1"/>
    <col min="9483" max="9483" width="1.5703125" style="79" customWidth="1"/>
    <col min="9484" max="9484" width="10" style="79" customWidth="1"/>
    <col min="9485" max="9485" width="1.7109375" style="79" customWidth="1"/>
    <col min="9486" max="9486" width="14.42578125" style="79" customWidth="1"/>
    <col min="9487" max="9487" width="1.7109375" style="79" customWidth="1"/>
    <col min="9488" max="9488" width="12.42578125" style="79" customWidth="1"/>
    <col min="9489" max="9489" width="0.85546875" style="79" customWidth="1"/>
    <col min="9490" max="9490" width="6.5703125" style="79" customWidth="1"/>
    <col min="9491" max="9728" width="9.140625" style="79"/>
    <col min="9729" max="9729" width="2.7109375" style="79" customWidth="1"/>
    <col min="9730" max="9730" width="8" style="79" customWidth="1"/>
    <col min="9731" max="9731" width="16.42578125" style="79" customWidth="1"/>
    <col min="9732" max="9732" width="3.140625" style="79" customWidth="1"/>
    <col min="9733" max="9733" width="2.28515625" style="79" customWidth="1"/>
    <col min="9734" max="9734" width="10" style="79" customWidth="1"/>
    <col min="9735" max="9735" width="0.85546875" style="79" customWidth="1"/>
    <col min="9736" max="9736" width="10" style="79" customWidth="1"/>
    <col min="9737" max="9737" width="2.5703125" style="79" customWidth="1"/>
    <col min="9738" max="9738" width="10" style="79" customWidth="1"/>
    <col min="9739" max="9739" width="1.5703125" style="79" customWidth="1"/>
    <col min="9740" max="9740" width="10" style="79" customWidth="1"/>
    <col min="9741" max="9741" width="1.7109375" style="79" customWidth="1"/>
    <col min="9742" max="9742" width="14.42578125" style="79" customWidth="1"/>
    <col min="9743" max="9743" width="1.7109375" style="79" customWidth="1"/>
    <col min="9744" max="9744" width="12.42578125" style="79" customWidth="1"/>
    <col min="9745" max="9745" width="0.85546875" style="79" customWidth="1"/>
    <col min="9746" max="9746" width="6.5703125" style="79" customWidth="1"/>
    <col min="9747" max="9984" width="9.140625" style="79"/>
    <col min="9985" max="9985" width="2.7109375" style="79" customWidth="1"/>
    <col min="9986" max="9986" width="8" style="79" customWidth="1"/>
    <col min="9987" max="9987" width="16.42578125" style="79" customWidth="1"/>
    <col min="9988" max="9988" width="3.140625" style="79" customWidth="1"/>
    <col min="9989" max="9989" width="2.28515625" style="79" customWidth="1"/>
    <col min="9990" max="9990" width="10" style="79" customWidth="1"/>
    <col min="9991" max="9991" width="0.85546875" style="79" customWidth="1"/>
    <col min="9992" max="9992" width="10" style="79" customWidth="1"/>
    <col min="9993" max="9993" width="2.5703125" style="79" customWidth="1"/>
    <col min="9994" max="9994" width="10" style="79" customWidth="1"/>
    <col min="9995" max="9995" width="1.5703125" style="79" customWidth="1"/>
    <col min="9996" max="9996" width="10" style="79" customWidth="1"/>
    <col min="9997" max="9997" width="1.7109375" style="79" customWidth="1"/>
    <col min="9998" max="9998" width="14.42578125" style="79" customWidth="1"/>
    <col min="9999" max="9999" width="1.7109375" style="79" customWidth="1"/>
    <col min="10000" max="10000" width="12.42578125" style="79" customWidth="1"/>
    <col min="10001" max="10001" width="0.85546875" style="79" customWidth="1"/>
    <col min="10002" max="10002" width="6.5703125" style="79" customWidth="1"/>
    <col min="10003" max="10240" width="9.140625" style="79"/>
    <col min="10241" max="10241" width="2.7109375" style="79" customWidth="1"/>
    <col min="10242" max="10242" width="8" style="79" customWidth="1"/>
    <col min="10243" max="10243" width="16.42578125" style="79" customWidth="1"/>
    <col min="10244" max="10244" width="3.140625" style="79" customWidth="1"/>
    <col min="10245" max="10245" width="2.28515625" style="79" customWidth="1"/>
    <col min="10246" max="10246" width="10" style="79" customWidth="1"/>
    <col min="10247" max="10247" width="0.85546875" style="79" customWidth="1"/>
    <col min="10248" max="10248" width="10" style="79" customWidth="1"/>
    <col min="10249" max="10249" width="2.5703125" style="79" customWidth="1"/>
    <col min="10250" max="10250" width="10" style="79" customWidth="1"/>
    <col min="10251" max="10251" width="1.5703125" style="79" customWidth="1"/>
    <col min="10252" max="10252" width="10" style="79" customWidth="1"/>
    <col min="10253" max="10253" width="1.7109375" style="79" customWidth="1"/>
    <col min="10254" max="10254" width="14.42578125" style="79" customWidth="1"/>
    <col min="10255" max="10255" width="1.7109375" style="79" customWidth="1"/>
    <col min="10256" max="10256" width="12.42578125" style="79" customWidth="1"/>
    <col min="10257" max="10257" width="0.85546875" style="79" customWidth="1"/>
    <col min="10258" max="10258" width="6.5703125" style="79" customWidth="1"/>
    <col min="10259" max="10496" width="9.140625" style="79"/>
    <col min="10497" max="10497" width="2.7109375" style="79" customWidth="1"/>
    <col min="10498" max="10498" width="8" style="79" customWidth="1"/>
    <col min="10499" max="10499" width="16.42578125" style="79" customWidth="1"/>
    <col min="10500" max="10500" width="3.140625" style="79" customWidth="1"/>
    <col min="10501" max="10501" width="2.28515625" style="79" customWidth="1"/>
    <col min="10502" max="10502" width="10" style="79" customWidth="1"/>
    <col min="10503" max="10503" width="0.85546875" style="79" customWidth="1"/>
    <col min="10504" max="10504" width="10" style="79" customWidth="1"/>
    <col min="10505" max="10505" width="2.5703125" style="79" customWidth="1"/>
    <col min="10506" max="10506" width="10" style="79" customWidth="1"/>
    <col min="10507" max="10507" width="1.5703125" style="79" customWidth="1"/>
    <col min="10508" max="10508" width="10" style="79" customWidth="1"/>
    <col min="10509" max="10509" width="1.7109375" style="79" customWidth="1"/>
    <col min="10510" max="10510" width="14.42578125" style="79" customWidth="1"/>
    <col min="10511" max="10511" width="1.7109375" style="79" customWidth="1"/>
    <col min="10512" max="10512" width="12.42578125" style="79" customWidth="1"/>
    <col min="10513" max="10513" width="0.85546875" style="79" customWidth="1"/>
    <col min="10514" max="10514" width="6.5703125" style="79" customWidth="1"/>
    <col min="10515" max="10752" width="9.140625" style="79"/>
    <col min="10753" max="10753" width="2.7109375" style="79" customWidth="1"/>
    <col min="10754" max="10754" width="8" style="79" customWidth="1"/>
    <col min="10755" max="10755" width="16.42578125" style="79" customWidth="1"/>
    <col min="10756" max="10756" width="3.140625" style="79" customWidth="1"/>
    <col min="10757" max="10757" width="2.28515625" style="79" customWidth="1"/>
    <col min="10758" max="10758" width="10" style="79" customWidth="1"/>
    <col min="10759" max="10759" width="0.85546875" style="79" customWidth="1"/>
    <col min="10760" max="10760" width="10" style="79" customWidth="1"/>
    <col min="10761" max="10761" width="2.5703125" style="79" customWidth="1"/>
    <col min="10762" max="10762" width="10" style="79" customWidth="1"/>
    <col min="10763" max="10763" width="1.5703125" style="79" customWidth="1"/>
    <col min="10764" max="10764" width="10" style="79" customWidth="1"/>
    <col min="10765" max="10765" width="1.7109375" style="79" customWidth="1"/>
    <col min="10766" max="10766" width="14.42578125" style="79" customWidth="1"/>
    <col min="10767" max="10767" width="1.7109375" style="79" customWidth="1"/>
    <col min="10768" max="10768" width="12.42578125" style="79" customWidth="1"/>
    <col min="10769" max="10769" width="0.85546875" style="79" customWidth="1"/>
    <col min="10770" max="10770" width="6.5703125" style="79" customWidth="1"/>
    <col min="10771" max="11008" width="9.140625" style="79"/>
    <col min="11009" max="11009" width="2.7109375" style="79" customWidth="1"/>
    <col min="11010" max="11010" width="8" style="79" customWidth="1"/>
    <col min="11011" max="11011" width="16.42578125" style="79" customWidth="1"/>
    <col min="11012" max="11012" width="3.140625" style="79" customWidth="1"/>
    <col min="11013" max="11013" width="2.28515625" style="79" customWidth="1"/>
    <col min="11014" max="11014" width="10" style="79" customWidth="1"/>
    <col min="11015" max="11015" width="0.85546875" style="79" customWidth="1"/>
    <col min="11016" max="11016" width="10" style="79" customWidth="1"/>
    <col min="11017" max="11017" width="2.5703125" style="79" customWidth="1"/>
    <col min="11018" max="11018" width="10" style="79" customWidth="1"/>
    <col min="11019" max="11019" width="1.5703125" style="79" customWidth="1"/>
    <col min="11020" max="11020" width="10" style="79" customWidth="1"/>
    <col min="11021" max="11021" width="1.7109375" style="79" customWidth="1"/>
    <col min="11022" max="11022" width="14.42578125" style="79" customWidth="1"/>
    <col min="11023" max="11023" width="1.7109375" style="79" customWidth="1"/>
    <col min="11024" max="11024" width="12.42578125" style="79" customWidth="1"/>
    <col min="11025" max="11025" width="0.85546875" style="79" customWidth="1"/>
    <col min="11026" max="11026" width="6.5703125" style="79" customWidth="1"/>
    <col min="11027" max="11264" width="9.140625" style="79"/>
    <col min="11265" max="11265" width="2.7109375" style="79" customWidth="1"/>
    <col min="11266" max="11266" width="8" style="79" customWidth="1"/>
    <col min="11267" max="11267" width="16.42578125" style="79" customWidth="1"/>
    <col min="11268" max="11268" width="3.140625" style="79" customWidth="1"/>
    <col min="11269" max="11269" width="2.28515625" style="79" customWidth="1"/>
    <col min="11270" max="11270" width="10" style="79" customWidth="1"/>
    <col min="11271" max="11271" width="0.85546875" style="79" customWidth="1"/>
    <col min="11272" max="11272" width="10" style="79" customWidth="1"/>
    <col min="11273" max="11273" width="2.5703125" style="79" customWidth="1"/>
    <col min="11274" max="11274" width="10" style="79" customWidth="1"/>
    <col min="11275" max="11275" width="1.5703125" style="79" customWidth="1"/>
    <col min="11276" max="11276" width="10" style="79" customWidth="1"/>
    <col min="11277" max="11277" width="1.7109375" style="79" customWidth="1"/>
    <col min="11278" max="11278" width="14.42578125" style="79" customWidth="1"/>
    <col min="11279" max="11279" width="1.7109375" style="79" customWidth="1"/>
    <col min="11280" max="11280" width="12.42578125" style="79" customWidth="1"/>
    <col min="11281" max="11281" width="0.85546875" style="79" customWidth="1"/>
    <col min="11282" max="11282" width="6.5703125" style="79" customWidth="1"/>
    <col min="11283" max="11520" width="9.140625" style="79"/>
    <col min="11521" max="11521" width="2.7109375" style="79" customWidth="1"/>
    <col min="11522" max="11522" width="8" style="79" customWidth="1"/>
    <col min="11523" max="11523" width="16.42578125" style="79" customWidth="1"/>
    <col min="11524" max="11524" width="3.140625" style="79" customWidth="1"/>
    <col min="11525" max="11525" width="2.28515625" style="79" customWidth="1"/>
    <col min="11526" max="11526" width="10" style="79" customWidth="1"/>
    <col min="11527" max="11527" width="0.85546875" style="79" customWidth="1"/>
    <col min="11528" max="11528" width="10" style="79" customWidth="1"/>
    <col min="11529" max="11529" width="2.5703125" style="79" customWidth="1"/>
    <col min="11530" max="11530" width="10" style="79" customWidth="1"/>
    <col min="11531" max="11531" width="1.5703125" style="79" customWidth="1"/>
    <col min="11532" max="11532" width="10" style="79" customWidth="1"/>
    <col min="11533" max="11533" width="1.7109375" style="79" customWidth="1"/>
    <col min="11534" max="11534" width="14.42578125" style="79" customWidth="1"/>
    <col min="11535" max="11535" width="1.7109375" style="79" customWidth="1"/>
    <col min="11536" max="11536" width="12.42578125" style="79" customWidth="1"/>
    <col min="11537" max="11537" width="0.85546875" style="79" customWidth="1"/>
    <col min="11538" max="11538" width="6.5703125" style="79" customWidth="1"/>
    <col min="11539" max="11776" width="9.140625" style="79"/>
    <col min="11777" max="11777" width="2.7109375" style="79" customWidth="1"/>
    <col min="11778" max="11778" width="8" style="79" customWidth="1"/>
    <col min="11779" max="11779" width="16.42578125" style="79" customWidth="1"/>
    <col min="11780" max="11780" width="3.140625" style="79" customWidth="1"/>
    <col min="11781" max="11781" width="2.28515625" style="79" customWidth="1"/>
    <col min="11782" max="11782" width="10" style="79" customWidth="1"/>
    <col min="11783" max="11783" width="0.85546875" style="79" customWidth="1"/>
    <col min="11784" max="11784" width="10" style="79" customWidth="1"/>
    <col min="11785" max="11785" width="2.5703125" style="79" customWidth="1"/>
    <col min="11786" max="11786" width="10" style="79" customWidth="1"/>
    <col min="11787" max="11787" width="1.5703125" style="79" customWidth="1"/>
    <col min="11788" max="11788" width="10" style="79" customWidth="1"/>
    <col min="11789" max="11789" width="1.7109375" style="79" customWidth="1"/>
    <col min="11790" max="11790" width="14.42578125" style="79" customWidth="1"/>
    <col min="11791" max="11791" width="1.7109375" style="79" customWidth="1"/>
    <col min="11792" max="11792" width="12.42578125" style="79" customWidth="1"/>
    <col min="11793" max="11793" width="0.85546875" style="79" customWidth="1"/>
    <col min="11794" max="11794" width="6.5703125" style="79" customWidth="1"/>
    <col min="11795" max="12032" width="9.140625" style="79"/>
    <col min="12033" max="12033" width="2.7109375" style="79" customWidth="1"/>
    <col min="12034" max="12034" width="8" style="79" customWidth="1"/>
    <col min="12035" max="12035" width="16.42578125" style="79" customWidth="1"/>
    <col min="12036" max="12036" width="3.140625" style="79" customWidth="1"/>
    <col min="12037" max="12037" width="2.28515625" style="79" customWidth="1"/>
    <col min="12038" max="12038" width="10" style="79" customWidth="1"/>
    <col min="12039" max="12039" width="0.85546875" style="79" customWidth="1"/>
    <col min="12040" max="12040" width="10" style="79" customWidth="1"/>
    <col min="12041" max="12041" width="2.5703125" style="79" customWidth="1"/>
    <col min="12042" max="12042" width="10" style="79" customWidth="1"/>
    <col min="12043" max="12043" width="1.5703125" style="79" customWidth="1"/>
    <col min="12044" max="12044" width="10" style="79" customWidth="1"/>
    <col min="12045" max="12045" width="1.7109375" style="79" customWidth="1"/>
    <col min="12046" max="12046" width="14.42578125" style="79" customWidth="1"/>
    <col min="12047" max="12047" width="1.7109375" style="79" customWidth="1"/>
    <col min="12048" max="12048" width="12.42578125" style="79" customWidth="1"/>
    <col min="12049" max="12049" width="0.85546875" style="79" customWidth="1"/>
    <col min="12050" max="12050" width="6.5703125" style="79" customWidth="1"/>
    <col min="12051" max="12288" width="9.140625" style="79"/>
    <col min="12289" max="12289" width="2.7109375" style="79" customWidth="1"/>
    <col min="12290" max="12290" width="8" style="79" customWidth="1"/>
    <col min="12291" max="12291" width="16.42578125" style="79" customWidth="1"/>
    <col min="12292" max="12292" width="3.140625" style="79" customWidth="1"/>
    <col min="12293" max="12293" width="2.28515625" style="79" customWidth="1"/>
    <col min="12294" max="12294" width="10" style="79" customWidth="1"/>
    <col min="12295" max="12295" width="0.85546875" style="79" customWidth="1"/>
    <col min="12296" max="12296" width="10" style="79" customWidth="1"/>
    <col min="12297" max="12297" width="2.5703125" style="79" customWidth="1"/>
    <col min="12298" max="12298" width="10" style="79" customWidth="1"/>
    <col min="12299" max="12299" width="1.5703125" style="79" customWidth="1"/>
    <col min="12300" max="12300" width="10" style="79" customWidth="1"/>
    <col min="12301" max="12301" width="1.7109375" style="79" customWidth="1"/>
    <col min="12302" max="12302" width="14.42578125" style="79" customWidth="1"/>
    <col min="12303" max="12303" width="1.7109375" style="79" customWidth="1"/>
    <col min="12304" max="12304" width="12.42578125" style="79" customWidth="1"/>
    <col min="12305" max="12305" width="0.85546875" style="79" customWidth="1"/>
    <col min="12306" max="12306" width="6.5703125" style="79" customWidth="1"/>
    <col min="12307" max="12544" width="9.140625" style="79"/>
    <col min="12545" max="12545" width="2.7109375" style="79" customWidth="1"/>
    <col min="12546" max="12546" width="8" style="79" customWidth="1"/>
    <col min="12547" max="12547" width="16.42578125" style="79" customWidth="1"/>
    <col min="12548" max="12548" width="3.140625" style="79" customWidth="1"/>
    <col min="12549" max="12549" width="2.28515625" style="79" customWidth="1"/>
    <col min="12550" max="12550" width="10" style="79" customWidth="1"/>
    <col min="12551" max="12551" width="0.85546875" style="79" customWidth="1"/>
    <col min="12552" max="12552" width="10" style="79" customWidth="1"/>
    <col min="12553" max="12553" width="2.5703125" style="79" customWidth="1"/>
    <col min="12554" max="12554" width="10" style="79" customWidth="1"/>
    <col min="12555" max="12555" width="1.5703125" style="79" customWidth="1"/>
    <col min="12556" max="12556" width="10" style="79" customWidth="1"/>
    <col min="12557" max="12557" width="1.7109375" style="79" customWidth="1"/>
    <col min="12558" max="12558" width="14.42578125" style="79" customWidth="1"/>
    <col min="12559" max="12559" width="1.7109375" style="79" customWidth="1"/>
    <col min="12560" max="12560" width="12.42578125" style="79" customWidth="1"/>
    <col min="12561" max="12561" width="0.85546875" style="79" customWidth="1"/>
    <col min="12562" max="12562" width="6.5703125" style="79" customWidth="1"/>
    <col min="12563" max="12800" width="9.140625" style="79"/>
    <col min="12801" max="12801" width="2.7109375" style="79" customWidth="1"/>
    <col min="12802" max="12802" width="8" style="79" customWidth="1"/>
    <col min="12803" max="12803" width="16.42578125" style="79" customWidth="1"/>
    <col min="12804" max="12804" width="3.140625" style="79" customWidth="1"/>
    <col min="12805" max="12805" width="2.28515625" style="79" customWidth="1"/>
    <col min="12806" max="12806" width="10" style="79" customWidth="1"/>
    <col min="12807" max="12807" width="0.85546875" style="79" customWidth="1"/>
    <col min="12808" max="12808" width="10" style="79" customWidth="1"/>
    <col min="12809" max="12809" width="2.5703125" style="79" customWidth="1"/>
    <col min="12810" max="12810" width="10" style="79" customWidth="1"/>
    <col min="12811" max="12811" width="1.5703125" style="79" customWidth="1"/>
    <col min="12812" max="12812" width="10" style="79" customWidth="1"/>
    <col min="12813" max="12813" width="1.7109375" style="79" customWidth="1"/>
    <col min="12814" max="12814" width="14.42578125" style="79" customWidth="1"/>
    <col min="12815" max="12815" width="1.7109375" style="79" customWidth="1"/>
    <col min="12816" max="12816" width="12.42578125" style="79" customWidth="1"/>
    <col min="12817" max="12817" width="0.85546875" style="79" customWidth="1"/>
    <col min="12818" max="12818" width="6.5703125" style="79" customWidth="1"/>
    <col min="12819" max="13056" width="9.140625" style="79"/>
    <col min="13057" max="13057" width="2.7109375" style="79" customWidth="1"/>
    <col min="13058" max="13058" width="8" style="79" customWidth="1"/>
    <col min="13059" max="13059" width="16.42578125" style="79" customWidth="1"/>
    <col min="13060" max="13060" width="3.140625" style="79" customWidth="1"/>
    <col min="13061" max="13061" width="2.28515625" style="79" customWidth="1"/>
    <col min="13062" max="13062" width="10" style="79" customWidth="1"/>
    <col min="13063" max="13063" width="0.85546875" style="79" customWidth="1"/>
    <col min="13064" max="13064" width="10" style="79" customWidth="1"/>
    <col min="13065" max="13065" width="2.5703125" style="79" customWidth="1"/>
    <col min="13066" max="13066" width="10" style="79" customWidth="1"/>
    <col min="13067" max="13067" width="1.5703125" style="79" customWidth="1"/>
    <col min="13068" max="13068" width="10" style="79" customWidth="1"/>
    <col min="13069" max="13069" width="1.7109375" style="79" customWidth="1"/>
    <col min="13070" max="13070" width="14.42578125" style="79" customWidth="1"/>
    <col min="13071" max="13071" width="1.7109375" style="79" customWidth="1"/>
    <col min="13072" max="13072" width="12.42578125" style="79" customWidth="1"/>
    <col min="13073" max="13073" width="0.85546875" style="79" customWidth="1"/>
    <col min="13074" max="13074" width="6.5703125" style="79" customWidth="1"/>
    <col min="13075" max="13312" width="9.140625" style="79"/>
    <col min="13313" max="13313" width="2.7109375" style="79" customWidth="1"/>
    <col min="13314" max="13314" width="8" style="79" customWidth="1"/>
    <col min="13315" max="13315" width="16.42578125" style="79" customWidth="1"/>
    <col min="13316" max="13316" width="3.140625" style="79" customWidth="1"/>
    <col min="13317" max="13317" width="2.28515625" style="79" customWidth="1"/>
    <col min="13318" max="13318" width="10" style="79" customWidth="1"/>
    <col min="13319" max="13319" width="0.85546875" style="79" customWidth="1"/>
    <col min="13320" max="13320" width="10" style="79" customWidth="1"/>
    <col min="13321" max="13321" width="2.5703125" style="79" customWidth="1"/>
    <col min="13322" max="13322" width="10" style="79" customWidth="1"/>
    <col min="13323" max="13323" width="1.5703125" style="79" customWidth="1"/>
    <col min="13324" max="13324" width="10" style="79" customWidth="1"/>
    <col min="13325" max="13325" width="1.7109375" style="79" customWidth="1"/>
    <col min="13326" max="13326" width="14.42578125" style="79" customWidth="1"/>
    <col min="13327" max="13327" width="1.7109375" style="79" customWidth="1"/>
    <col min="13328" max="13328" width="12.42578125" style="79" customWidth="1"/>
    <col min="13329" max="13329" width="0.85546875" style="79" customWidth="1"/>
    <col min="13330" max="13330" width="6.5703125" style="79" customWidth="1"/>
    <col min="13331" max="13568" width="9.140625" style="79"/>
    <col min="13569" max="13569" width="2.7109375" style="79" customWidth="1"/>
    <col min="13570" max="13570" width="8" style="79" customWidth="1"/>
    <col min="13571" max="13571" width="16.42578125" style="79" customWidth="1"/>
    <col min="13572" max="13572" width="3.140625" style="79" customWidth="1"/>
    <col min="13573" max="13573" width="2.28515625" style="79" customWidth="1"/>
    <col min="13574" max="13574" width="10" style="79" customWidth="1"/>
    <col min="13575" max="13575" width="0.85546875" style="79" customWidth="1"/>
    <col min="13576" max="13576" width="10" style="79" customWidth="1"/>
    <col min="13577" max="13577" width="2.5703125" style="79" customWidth="1"/>
    <col min="13578" max="13578" width="10" style="79" customWidth="1"/>
    <col min="13579" max="13579" width="1.5703125" style="79" customWidth="1"/>
    <col min="13580" max="13580" width="10" style="79" customWidth="1"/>
    <col min="13581" max="13581" width="1.7109375" style="79" customWidth="1"/>
    <col min="13582" max="13582" width="14.42578125" style="79" customWidth="1"/>
    <col min="13583" max="13583" width="1.7109375" style="79" customWidth="1"/>
    <col min="13584" max="13584" width="12.42578125" style="79" customWidth="1"/>
    <col min="13585" max="13585" width="0.85546875" style="79" customWidth="1"/>
    <col min="13586" max="13586" width="6.5703125" style="79" customWidth="1"/>
    <col min="13587" max="13824" width="9.140625" style="79"/>
    <col min="13825" max="13825" width="2.7109375" style="79" customWidth="1"/>
    <col min="13826" max="13826" width="8" style="79" customWidth="1"/>
    <col min="13827" max="13827" width="16.42578125" style="79" customWidth="1"/>
    <col min="13828" max="13828" width="3.140625" style="79" customWidth="1"/>
    <col min="13829" max="13829" width="2.28515625" style="79" customWidth="1"/>
    <col min="13830" max="13830" width="10" style="79" customWidth="1"/>
    <col min="13831" max="13831" width="0.85546875" style="79" customWidth="1"/>
    <col min="13832" max="13832" width="10" style="79" customWidth="1"/>
    <col min="13833" max="13833" width="2.5703125" style="79" customWidth="1"/>
    <col min="13834" max="13834" width="10" style="79" customWidth="1"/>
    <col min="13835" max="13835" width="1.5703125" style="79" customWidth="1"/>
    <col min="13836" max="13836" width="10" style="79" customWidth="1"/>
    <col min="13837" max="13837" width="1.7109375" style="79" customWidth="1"/>
    <col min="13838" max="13838" width="14.42578125" style="79" customWidth="1"/>
    <col min="13839" max="13839" width="1.7109375" style="79" customWidth="1"/>
    <col min="13840" max="13840" width="12.42578125" style="79" customWidth="1"/>
    <col min="13841" max="13841" width="0.85546875" style="79" customWidth="1"/>
    <col min="13842" max="13842" width="6.5703125" style="79" customWidth="1"/>
    <col min="13843" max="14080" width="9.140625" style="79"/>
    <col min="14081" max="14081" width="2.7109375" style="79" customWidth="1"/>
    <col min="14082" max="14082" width="8" style="79" customWidth="1"/>
    <col min="14083" max="14083" width="16.42578125" style="79" customWidth="1"/>
    <col min="14084" max="14084" width="3.140625" style="79" customWidth="1"/>
    <col min="14085" max="14085" width="2.28515625" style="79" customWidth="1"/>
    <col min="14086" max="14086" width="10" style="79" customWidth="1"/>
    <col min="14087" max="14087" width="0.85546875" style="79" customWidth="1"/>
    <col min="14088" max="14088" width="10" style="79" customWidth="1"/>
    <col min="14089" max="14089" width="2.5703125" style="79" customWidth="1"/>
    <col min="14090" max="14090" width="10" style="79" customWidth="1"/>
    <col min="14091" max="14091" width="1.5703125" style="79" customWidth="1"/>
    <col min="14092" max="14092" width="10" style="79" customWidth="1"/>
    <col min="14093" max="14093" width="1.7109375" style="79" customWidth="1"/>
    <col min="14094" max="14094" width="14.42578125" style="79" customWidth="1"/>
    <col min="14095" max="14095" width="1.7109375" style="79" customWidth="1"/>
    <col min="14096" max="14096" width="12.42578125" style="79" customWidth="1"/>
    <col min="14097" max="14097" width="0.85546875" style="79" customWidth="1"/>
    <col min="14098" max="14098" width="6.5703125" style="79" customWidth="1"/>
    <col min="14099" max="14336" width="9.140625" style="79"/>
    <col min="14337" max="14337" width="2.7109375" style="79" customWidth="1"/>
    <col min="14338" max="14338" width="8" style="79" customWidth="1"/>
    <col min="14339" max="14339" width="16.42578125" style="79" customWidth="1"/>
    <col min="14340" max="14340" width="3.140625" style="79" customWidth="1"/>
    <col min="14341" max="14341" width="2.28515625" style="79" customWidth="1"/>
    <col min="14342" max="14342" width="10" style="79" customWidth="1"/>
    <col min="14343" max="14343" width="0.85546875" style="79" customWidth="1"/>
    <col min="14344" max="14344" width="10" style="79" customWidth="1"/>
    <col min="14345" max="14345" width="2.5703125" style="79" customWidth="1"/>
    <col min="14346" max="14346" width="10" style="79" customWidth="1"/>
    <col min="14347" max="14347" width="1.5703125" style="79" customWidth="1"/>
    <col min="14348" max="14348" width="10" style="79" customWidth="1"/>
    <col min="14349" max="14349" width="1.7109375" style="79" customWidth="1"/>
    <col min="14350" max="14350" width="14.42578125" style="79" customWidth="1"/>
    <col min="14351" max="14351" width="1.7109375" style="79" customWidth="1"/>
    <col min="14352" max="14352" width="12.42578125" style="79" customWidth="1"/>
    <col min="14353" max="14353" width="0.85546875" style="79" customWidth="1"/>
    <col min="14354" max="14354" width="6.5703125" style="79" customWidth="1"/>
    <col min="14355" max="14592" width="9.140625" style="79"/>
    <col min="14593" max="14593" width="2.7109375" style="79" customWidth="1"/>
    <col min="14594" max="14594" width="8" style="79" customWidth="1"/>
    <col min="14595" max="14595" width="16.42578125" style="79" customWidth="1"/>
    <col min="14596" max="14596" width="3.140625" style="79" customWidth="1"/>
    <col min="14597" max="14597" width="2.28515625" style="79" customWidth="1"/>
    <col min="14598" max="14598" width="10" style="79" customWidth="1"/>
    <col min="14599" max="14599" width="0.85546875" style="79" customWidth="1"/>
    <col min="14600" max="14600" width="10" style="79" customWidth="1"/>
    <col min="14601" max="14601" width="2.5703125" style="79" customWidth="1"/>
    <col min="14602" max="14602" width="10" style="79" customWidth="1"/>
    <col min="14603" max="14603" width="1.5703125" style="79" customWidth="1"/>
    <col min="14604" max="14604" width="10" style="79" customWidth="1"/>
    <col min="14605" max="14605" width="1.7109375" style="79" customWidth="1"/>
    <col min="14606" max="14606" width="14.42578125" style="79" customWidth="1"/>
    <col min="14607" max="14607" width="1.7109375" style="79" customWidth="1"/>
    <col min="14608" max="14608" width="12.42578125" style="79" customWidth="1"/>
    <col min="14609" max="14609" width="0.85546875" style="79" customWidth="1"/>
    <col min="14610" max="14610" width="6.5703125" style="79" customWidth="1"/>
    <col min="14611" max="14848" width="9.140625" style="79"/>
    <col min="14849" max="14849" width="2.7109375" style="79" customWidth="1"/>
    <col min="14850" max="14850" width="8" style="79" customWidth="1"/>
    <col min="14851" max="14851" width="16.42578125" style="79" customWidth="1"/>
    <col min="14852" max="14852" width="3.140625" style="79" customWidth="1"/>
    <col min="14853" max="14853" width="2.28515625" style="79" customWidth="1"/>
    <col min="14854" max="14854" width="10" style="79" customWidth="1"/>
    <col min="14855" max="14855" width="0.85546875" style="79" customWidth="1"/>
    <col min="14856" max="14856" width="10" style="79" customWidth="1"/>
    <col min="14857" max="14857" width="2.5703125" style="79" customWidth="1"/>
    <col min="14858" max="14858" width="10" style="79" customWidth="1"/>
    <col min="14859" max="14859" width="1.5703125" style="79" customWidth="1"/>
    <col min="14860" max="14860" width="10" style="79" customWidth="1"/>
    <col min="14861" max="14861" width="1.7109375" style="79" customWidth="1"/>
    <col min="14862" max="14862" width="14.42578125" style="79" customWidth="1"/>
    <col min="14863" max="14863" width="1.7109375" style="79" customWidth="1"/>
    <col min="14864" max="14864" width="12.42578125" style="79" customWidth="1"/>
    <col min="14865" max="14865" width="0.85546875" style="79" customWidth="1"/>
    <col min="14866" max="14866" width="6.5703125" style="79" customWidth="1"/>
    <col min="14867" max="15104" width="9.140625" style="79"/>
    <col min="15105" max="15105" width="2.7109375" style="79" customWidth="1"/>
    <col min="15106" max="15106" width="8" style="79" customWidth="1"/>
    <col min="15107" max="15107" width="16.42578125" style="79" customWidth="1"/>
    <col min="15108" max="15108" width="3.140625" style="79" customWidth="1"/>
    <col min="15109" max="15109" width="2.28515625" style="79" customWidth="1"/>
    <col min="15110" max="15110" width="10" style="79" customWidth="1"/>
    <col min="15111" max="15111" width="0.85546875" style="79" customWidth="1"/>
    <col min="15112" max="15112" width="10" style="79" customWidth="1"/>
    <col min="15113" max="15113" width="2.5703125" style="79" customWidth="1"/>
    <col min="15114" max="15114" width="10" style="79" customWidth="1"/>
    <col min="15115" max="15115" width="1.5703125" style="79" customWidth="1"/>
    <col min="15116" max="15116" width="10" style="79" customWidth="1"/>
    <col min="15117" max="15117" width="1.7109375" style="79" customWidth="1"/>
    <col min="15118" max="15118" width="14.42578125" style="79" customWidth="1"/>
    <col min="15119" max="15119" width="1.7109375" style="79" customWidth="1"/>
    <col min="15120" max="15120" width="12.42578125" style="79" customWidth="1"/>
    <col min="15121" max="15121" width="0.85546875" style="79" customWidth="1"/>
    <col min="15122" max="15122" width="6.5703125" style="79" customWidth="1"/>
    <col min="15123" max="15360" width="9.140625" style="79"/>
    <col min="15361" max="15361" width="2.7109375" style="79" customWidth="1"/>
    <col min="15362" max="15362" width="8" style="79" customWidth="1"/>
    <col min="15363" max="15363" width="16.42578125" style="79" customWidth="1"/>
    <col min="15364" max="15364" width="3.140625" style="79" customWidth="1"/>
    <col min="15365" max="15365" width="2.28515625" style="79" customWidth="1"/>
    <col min="15366" max="15366" width="10" style="79" customWidth="1"/>
    <col min="15367" max="15367" width="0.85546875" style="79" customWidth="1"/>
    <col min="15368" max="15368" width="10" style="79" customWidth="1"/>
    <col min="15369" max="15369" width="2.5703125" style="79" customWidth="1"/>
    <col min="15370" max="15370" width="10" style="79" customWidth="1"/>
    <col min="15371" max="15371" width="1.5703125" style="79" customWidth="1"/>
    <col min="15372" max="15372" width="10" style="79" customWidth="1"/>
    <col min="15373" max="15373" width="1.7109375" style="79" customWidth="1"/>
    <col min="15374" max="15374" width="14.42578125" style="79" customWidth="1"/>
    <col min="15375" max="15375" width="1.7109375" style="79" customWidth="1"/>
    <col min="15376" max="15376" width="12.42578125" style="79" customWidth="1"/>
    <col min="15377" max="15377" width="0.85546875" style="79" customWidth="1"/>
    <col min="15378" max="15378" width="6.5703125" style="79" customWidth="1"/>
    <col min="15379" max="15616" width="9.140625" style="79"/>
    <col min="15617" max="15617" width="2.7109375" style="79" customWidth="1"/>
    <col min="15618" max="15618" width="8" style="79" customWidth="1"/>
    <col min="15619" max="15619" width="16.42578125" style="79" customWidth="1"/>
    <col min="15620" max="15620" width="3.140625" style="79" customWidth="1"/>
    <col min="15621" max="15621" width="2.28515625" style="79" customWidth="1"/>
    <col min="15622" max="15622" width="10" style="79" customWidth="1"/>
    <col min="15623" max="15623" width="0.85546875" style="79" customWidth="1"/>
    <col min="15624" max="15624" width="10" style="79" customWidth="1"/>
    <col min="15625" max="15625" width="2.5703125" style="79" customWidth="1"/>
    <col min="15626" max="15626" width="10" style="79" customWidth="1"/>
    <col min="15627" max="15627" width="1.5703125" style="79" customWidth="1"/>
    <col min="15628" max="15628" width="10" style="79" customWidth="1"/>
    <col min="15629" max="15629" width="1.7109375" style="79" customWidth="1"/>
    <col min="15630" max="15630" width="14.42578125" style="79" customWidth="1"/>
    <col min="15631" max="15631" width="1.7109375" style="79" customWidth="1"/>
    <col min="15632" max="15632" width="12.42578125" style="79" customWidth="1"/>
    <col min="15633" max="15633" width="0.85546875" style="79" customWidth="1"/>
    <col min="15634" max="15634" width="6.5703125" style="79" customWidth="1"/>
    <col min="15635" max="15872" width="9.140625" style="79"/>
    <col min="15873" max="15873" width="2.7109375" style="79" customWidth="1"/>
    <col min="15874" max="15874" width="8" style="79" customWidth="1"/>
    <col min="15875" max="15875" width="16.42578125" style="79" customWidth="1"/>
    <col min="15876" max="15876" width="3.140625" style="79" customWidth="1"/>
    <col min="15877" max="15877" width="2.28515625" style="79" customWidth="1"/>
    <col min="15878" max="15878" width="10" style="79" customWidth="1"/>
    <col min="15879" max="15879" width="0.85546875" style="79" customWidth="1"/>
    <col min="15880" max="15880" width="10" style="79" customWidth="1"/>
    <col min="15881" max="15881" width="2.5703125" style="79" customWidth="1"/>
    <col min="15882" max="15882" width="10" style="79" customWidth="1"/>
    <col min="15883" max="15883" width="1.5703125" style="79" customWidth="1"/>
    <col min="15884" max="15884" width="10" style="79" customWidth="1"/>
    <col min="15885" max="15885" width="1.7109375" style="79" customWidth="1"/>
    <col min="15886" max="15886" width="14.42578125" style="79" customWidth="1"/>
    <col min="15887" max="15887" width="1.7109375" style="79" customWidth="1"/>
    <col min="15888" max="15888" width="12.42578125" style="79" customWidth="1"/>
    <col min="15889" max="15889" width="0.85546875" style="79" customWidth="1"/>
    <col min="15890" max="15890" width="6.5703125" style="79" customWidth="1"/>
    <col min="15891" max="16128" width="9.140625" style="79"/>
    <col min="16129" max="16129" width="2.7109375" style="79" customWidth="1"/>
    <col min="16130" max="16130" width="8" style="79" customWidth="1"/>
    <col min="16131" max="16131" width="16.42578125" style="79" customWidth="1"/>
    <col min="16132" max="16132" width="3.140625" style="79" customWidth="1"/>
    <col min="16133" max="16133" width="2.28515625" style="79" customWidth="1"/>
    <col min="16134" max="16134" width="10" style="79" customWidth="1"/>
    <col min="16135" max="16135" width="0.85546875" style="79" customWidth="1"/>
    <col min="16136" max="16136" width="10" style="79" customWidth="1"/>
    <col min="16137" max="16137" width="2.5703125" style="79" customWidth="1"/>
    <col min="16138" max="16138" width="10" style="79" customWidth="1"/>
    <col min="16139" max="16139" width="1.5703125" style="79" customWidth="1"/>
    <col min="16140" max="16140" width="10" style="79" customWidth="1"/>
    <col min="16141" max="16141" width="1.7109375" style="79" customWidth="1"/>
    <col min="16142" max="16142" width="14.42578125" style="79" customWidth="1"/>
    <col min="16143" max="16143" width="1.7109375" style="79" customWidth="1"/>
    <col min="16144" max="16144" width="12.42578125" style="79" customWidth="1"/>
    <col min="16145" max="16145" width="0.85546875" style="79" customWidth="1"/>
    <col min="16146" max="16146" width="6.5703125" style="79" customWidth="1"/>
    <col min="16147" max="16384" width="9.140625" style="79"/>
  </cols>
  <sheetData>
    <row r="1" spans="1:18" s="47" customFormat="1" ht="18" customHeight="1">
      <c r="A1" s="400">
        <v>12.1</v>
      </c>
      <c r="B1" s="400"/>
      <c r="C1" s="408" t="s">
        <v>232</v>
      </c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74"/>
    </row>
    <row r="2" spans="1:18" s="47" customFormat="1" ht="18" customHeight="1">
      <c r="A2" s="400"/>
      <c r="B2" s="400"/>
      <c r="C2" s="409" t="s">
        <v>233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74"/>
    </row>
    <row r="3" spans="1:18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</row>
    <row r="4" spans="1:18" ht="7.5" customHeight="1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0"/>
      <c r="M4" s="101"/>
      <c r="N4" s="278"/>
      <c r="O4" s="101"/>
      <c r="P4" s="101"/>
      <c r="Q4" s="101"/>
    </row>
    <row r="5" spans="1:18" s="26" customFormat="1" ht="15" customHeight="1">
      <c r="A5" s="102"/>
      <c r="B5" s="102"/>
      <c r="C5" s="103"/>
      <c r="D5" s="301"/>
      <c r="E5" s="301"/>
      <c r="F5" s="410" t="s">
        <v>211</v>
      </c>
      <c r="G5" s="410"/>
      <c r="H5" s="410"/>
      <c r="I5" s="410"/>
      <c r="J5" s="410"/>
      <c r="K5" s="410"/>
      <c r="L5" s="410"/>
      <c r="M5" s="301"/>
      <c r="N5" s="301" t="s">
        <v>102</v>
      </c>
      <c r="O5" s="301"/>
      <c r="P5" s="301" t="s">
        <v>193</v>
      </c>
      <c r="Q5" s="301"/>
    </row>
    <row r="6" spans="1:18" s="26" customFormat="1" ht="15" customHeight="1">
      <c r="A6" s="102"/>
      <c r="B6" s="102"/>
      <c r="C6" s="103"/>
      <c r="D6" s="301"/>
      <c r="E6" s="301"/>
      <c r="F6" s="411" t="s">
        <v>212</v>
      </c>
      <c r="G6" s="411"/>
      <c r="H6" s="411"/>
      <c r="I6" s="411"/>
      <c r="J6" s="411"/>
      <c r="K6" s="411"/>
      <c r="L6" s="411"/>
      <c r="M6" s="301"/>
      <c r="N6" s="301" t="s">
        <v>106</v>
      </c>
      <c r="O6" s="301"/>
      <c r="P6" s="276" t="s">
        <v>194</v>
      </c>
      <c r="Q6" s="301"/>
    </row>
    <row r="7" spans="1:18" s="26" customFormat="1" ht="15" customHeight="1">
      <c r="A7" s="102"/>
      <c r="B7" s="102"/>
      <c r="C7" s="103"/>
      <c r="D7" s="301"/>
      <c r="E7" s="301"/>
      <c r="F7" s="104"/>
      <c r="G7" s="104"/>
      <c r="H7" s="104"/>
      <c r="I7" s="104"/>
      <c r="J7" s="104"/>
      <c r="K7" s="104"/>
      <c r="L7" s="104"/>
      <c r="M7" s="301"/>
      <c r="N7" s="301" t="s">
        <v>111</v>
      </c>
      <c r="O7" s="301"/>
      <c r="P7" s="104"/>
      <c r="Q7" s="301"/>
    </row>
    <row r="8" spans="1:18" s="26" customFormat="1" ht="7.5" customHeight="1">
      <c r="A8" s="102"/>
      <c r="B8" s="102"/>
      <c r="C8" s="103"/>
      <c r="D8" s="301"/>
      <c r="E8" s="301"/>
      <c r="F8" s="277"/>
      <c r="G8" s="277"/>
      <c r="H8" s="277"/>
      <c r="I8" s="277"/>
      <c r="J8" s="277"/>
      <c r="K8" s="277"/>
      <c r="L8" s="277"/>
      <c r="M8" s="301"/>
      <c r="N8" s="301"/>
      <c r="O8" s="301"/>
      <c r="P8" s="277"/>
      <c r="Q8" s="301"/>
    </row>
    <row r="9" spans="1:18" s="26" customFormat="1" ht="15" customHeight="1">
      <c r="A9" s="102"/>
      <c r="B9" s="105" t="s">
        <v>195</v>
      </c>
      <c r="C9" s="103"/>
      <c r="D9" s="301"/>
      <c r="E9" s="301"/>
      <c r="F9" s="410" t="s">
        <v>102</v>
      </c>
      <c r="G9" s="410"/>
      <c r="H9" s="410"/>
      <c r="I9" s="301"/>
      <c r="J9" s="410" t="s">
        <v>110</v>
      </c>
      <c r="K9" s="410"/>
      <c r="L9" s="410"/>
      <c r="M9" s="301"/>
      <c r="N9" s="277" t="s">
        <v>114</v>
      </c>
      <c r="O9" s="301"/>
      <c r="P9" s="366" t="s">
        <v>230</v>
      </c>
      <c r="Q9" s="301"/>
    </row>
    <row r="10" spans="1:18" s="26" customFormat="1" ht="15" customHeight="1">
      <c r="A10" s="102"/>
      <c r="B10" s="106" t="s">
        <v>196</v>
      </c>
      <c r="C10" s="103"/>
      <c r="D10" s="301"/>
      <c r="E10" s="301"/>
      <c r="F10" s="406" t="s">
        <v>114</v>
      </c>
      <c r="G10" s="406"/>
      <c r="H10" s="406"/>
      <c r="I10" s="107"/>
      <c r="J10" s="406" t="s">
        <v>115</v>
      </c>
      <c r="K10" s="406"/>
      <c r="L10" s="406"/>
      <c r="M10" s="107"/>
      <c r="N10" s="276" t="s">
        <v>119</v>
      </c>
      <c r="O10" s="107"/>
      <c r="P10" s="371" t="s">
        <v>231</v>
      </c>
      <c r="Q10" s="301"/>
    </row>
    <row r="11" spans="1:18" s="26" customFormat="1" ht="15" customHeight="1">
      <c r="A11" s="102"/>
      <c r="B11" s="106"/>
      <c r="C11" s="103"/>
      <c r="D11" s="301"/>
      <c r="E11" s="301"/>
      <c r="F11" s="104"/>
      <c r="G11" s="104"/>
      <c r="H11" s="104"/>
      <c r="I11" s="107"/>
      <c r="J11" s="104"/>
      <c r="K11" s="104"/>
      <c r="L11" s="104"/>
      <c r="M11" s="107"/>
      <c r="N11" s="276" t="s">
        <v>125</v>
      </c>
      <c r="O11" s="107"/>
      <c r="P11" s="277"/>
      <c r="Q11" s="301"/>
    </row>
    <row r="12" spans="1:18" s="26" customFormat="1" ht="15" customHeight="1">
      <c r="A12" s="102"/>
      <c r="B12" s="108"/>
      <c r="C12" s="103"/>
      <c r="D12" s="276"/>
      <c r="E12" s="276"/>
      <c r="F12" s="276"/>
      <c r="G12" s="276"/>
      <c r="H12" s="301"/>
      <c r="I12" s="301"/>
      <c r="J12" s="276"/>
      <c r="K12" s="276"/>
      <c r="L12" s="301"/>
      <c r="M12" s="301"/>
      <c r="N12" s="276" t="s">
        <v>132</v>
      </c>
      <c r="O12" s="301"/>
      <c r="P12" s="301"/>
      <c r="Q12" s="301"/>
    </row>
    <row r="13" spans="1:18" s="26" customFormat="1" ht="15" customHeight="1">
      <c r="A13" s="102"/>
      <c r="B13" s="102"/>
      <c r="C13" s="103"/>
      <c r="D13" s="276"/>
      <c r="E13" s="276"/>
      <c r="F13" s="301" t="s">
        <v>123</v>
      </c>
      <c r="G13" s="301"/>
      <c r="H13" s="301" t="s">
        <v>124</v>
      </c>
      <c r="I13" s="301"/>
      <c r="J13" s="301" t="s">
        <v>123</v>
      </c>
      <c r="K13" s="301"/>
      <c r="L13" s="301" t="s">
        <v>124</v>
      </c>
      <c r="M13" s="301"/>
      <c r="N13" s="276"/>
      <c r="O13" s="276"/>
      <c r="P13" s="301"/>
      <c r="Q13" s="276"/>
    </row>
    <row r="14" spans="1:18" s="26" customFormat="1" ht="15" customHeight="1">
      <c r="A14" s="102"/>
      <c r="B14" s="102"/>
      <c r="C14" s="103"/>
      <c r="D14" s="276"/>
      <c r="E14" s="276"/>
      <c r="F14" s="276" t="s">
        <v>129</v>
      </c>
      <c r="G14" s="276"/>
      <c r="H14" s="276" t="s">
        <v>124</v>
      </c>
      <c r="I14" s="276"/>
      <c r="J14" s="301" t="s">
        <v>130</v>
      </c>
      <c r="K14" s="301"/>
      <c r="L14" s="301" t="s">
        <v>131</v>
      </c>
      <c r="M14" s="301"/>
      <c r="N14" s="276"/>
      <c r="O14" s="276"/>
      <c r="P14" s="276"/>
      <c r="Q14" s="276"/>
    </row>
    <row r="15" spans="1:18" s="26" customFormat="1" ht="15" customHeight="1">
      <c r="A15" s="102"/>
      <c r="B15" s="102"/>
      <c r="C15" s="103"/>
      <c r="D15" s="276"/>
      <c r="E15" s="301"/>
      <c r="F15" s="109"/>
      <c r="G15" s="109"/>
      <c r="H15" s="109"/>
      <c r="I15" s="301"/>
      <c r="J15" s="276" t="s">
        <v>135</v>
      </c>
      <c r="K15" s="276"/>
      <c r="L15" s="276" t="s">
        <v>136</v>
      </c>
      <c r="M15" s="301"/>
      <c r="N15" s="110"/>
      <c r="O15" s="276"/>
      <c r="P15" s="276"/>
      <c r="Q15" s="276"/>
    </row>
    <row r="16" spans="1:18" s="26" customFormat="1" ht="15" customHeight="1">
      <c r="A16" s="102"/>
      <c r="B16" s="102"/>
      <c r="C16" s="103"/>
      <c r="D16" s="276"/>
      <c r="E16" s="301"/>
      <c r="F16" s="301"/>
      <c r="G16" s="301"/>
      <c r="H16" s="301"/>
      <c r="I16" s="301"/>
      <c r="J16" s="276" t="s">
        <v>129</v>
      </c>
      <c r="K16" s="276"/>
      <c r="L16" s="276" t="s">
        <v>124</v>
      </c>
      <c r="M16" s="276"/>
      <c r="N16" s="102"/>
      <c r="O16" s="276"/>
      <c r="P16" s="276"/>
      <c r="Q16" s="301"/>
    </row>
    <row r="17" spans="1:20" ht="7.5" customHeight="1" thickBo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113"/>
      <c r="L17" s="111"/>
      <c r="M17" s="113"/>
      <c r="N17" s="114"/>
      <c r="O17" s="112"/>
      <c r="P17" s="112"/>
      <c r="Q17" s="112"/>
    </row>
    <row r="18" spans="1:20" s="26" customFormat="1" ht="19.5" customHeight="1">
      <c r="A18" s="115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  <c r="P18" s="118"/>
      <c r="Q18" s="121"/>
    </row>
    <row r="19" spans="1:20" s="14" customFormat="1" ht="26.25" customHeight="1">
      <c r="A19" s="122" t="s">
        <v>197</v>
      </c>
      <c r="B19" s="123"/>
      <c r="C19" s="123"/>
      <c r="D19" s="124"/>
      <c r="E19" s="124"/>
      <c r="F19" s="390"/>
      <c r="G19" s="390"/>
      <c r="H19" s="390"/>
      <c r="I19" s="390"/>
      <c r="J19" s="390"/>
      <c r="K19" s="390"/>
      <c r="L19" s="390"/>
      <c r="M19" s="390"/>
      <c r="N19" s="390"/>
      <c r="O19" s="391"/>
      <c r="P19" s="392"/>
      <c r="Q19" s="125"/>
      <c r="S19" s="225"/>
      <c r="T19" s="225"/>
    </row>
    <row r="20" spans="1:20" s="369" customFormat="1" ht="15" customHeight="1">
      <c r="A20" s="372" t="s">
        <v>198</v>
      </c>
      <c r="B20" s="372"/>
      <c r="C20" s="372"/>
      <c r="D20" s="367"/>
      <c r="E20" s="367"/>
      <c r="F20" s="382">
        <v>31.81066666666667</v>
      </c>
      <c r="G20" s="382"/>
      <c r="H20" s="382">
        <v>24.823333333333334</v>
      </c>
      <c r="I20" s="382"/>
      <c r="J20" s="382">
        <v>33.660000000000004</v>
      </c>
      <c r="K20" s="382"/>
      <c r="L20" s="382">
        <v>23.4</v>
      </c>
      <c r="M20" s="382"/>
      <c r="N20" s="382">
        <v>83.346666666666664</v>
      </c>
      <c r="O20" s="382"/>
      <c r="P20" s="422">
        <v>1020</v>
      </c>
      <c r="Q20" s="373"/>
      <c r="S20" s="374"/>
      <c r="T20" s="375"/>
    </row>
    <row r="21" spans="1:20" s="26" customFormat="1" ht="15" customHeight="1">
      <c r="A21" s="117" t="s">
        <v>199</v>
      </c>
      <c r="B21" s="116"/>
      <c r="C21" s="117"/>
      <c r="D21" s="126"/>
      <c r="E21" s="126"/>
      <c r="F21" s="368"/>
      <c r="G21" s="368"/>
      <c r="H21" s="382"/>
      <c r="I21" s="382"/>
      <c r="J21" s="382"/>
      <c r="K21" s="382"/>
      <c r="L21" s="382"/>
      <c r="M21" s="382"/>
      <c r="N21" s="382"/>
      <c r="O21" s="382"/>
      <c r="P21" s="382"/>
      <c r="Q21" s="120"/>
      <c r="S21" s="222"/>
      <c r="T21" s="223"/>
    </row>
    <row r="22" spans="1:20" s="26" customFormat="1" ht="20.100000000000001" customHeight="1">
      <c r="A22" s="117"/>
      <c r="B22" s="117"/>
      <c r="C22" s="117"/>
      <c r="D22" s="126"/>
      <c r="E22" s="126"/>
      <c r="F22" s="370"/>
      <c r="G22" s="370"/>
      <c r="H22" s="382"/>
      <c r="I22" s="382"/>
      <c r="J22" s="382"/>
      <c r="K22" s="382"/>
      <c r="L22" s="382"/>
      <c r="M22" s="382"/>
      <c r="N22" s="382"/>
      <c r="O22" s="382"/>
      <c r="P22" s="382"/>
      <c r="Q22" s="120"/>
      <c r="S22" s="224"/>
      <c r="T22" s="223"/>
    </row>
    <row r="23" spans="1:20" s="14" customFormat="1" ht="26.25" customHeight="1">
      <c r="A23" s="122" t="s">
        <v>200</v>
      </c>
      <c r="B23" s="123"/>
      <c r="C23" s="123"/>
      <c r="D23" s="128"/>
      <c r="E23" s="128"/>
      <c r="F23" s="390"/>
      <c r="G23" s="390"/>
      <c r="H23" s="382"/>
      <c r="I23" s="382"/>
      <c r="J23" s="382"/>
      <c r="K23" s="382"/>
      <c r="L23" s="382"/>
      <c r="M23" s="382"/>
      <c r="N23" s="382"/>
      <c r="O23" s="382"/>
      <c r="P23" s="382"/>
      <c r="Q23" s="129"/>
      <c r="S23" s="225"/>
      <c r="T23" s="225"/>
    </row>
    <row r="24" spans="1:20" s="369" customFormat="1" ht="15" customHeight="1">
      <c r="A24" s="372" t="s">
        <v>201</v>
      </c>
      <c r="B24" s="376"/>
      <c r="C24" s="376"/>
      <c r="D24" s="368"/>
      <c r="E24" s="368"/>
      <c r="F24" s="382">
        <v>32.793888888888887</v>
      </c>
      <c r="G24" s="382"/>
      <c r="H24" s="382">
        <v>24.317777777777778</v>
      </c>
      <c r="I24" s="382"/>
      <c r="J24" s="382">
        <v>35.333333333333336</v>
      </c>
      <c r="K24" s="382"/>
      <c r="L24" s="382">
        <v>22.633333333333329</v>
      </c>
      <c r="M24" s="382"/>
      <c r="N24" s="382">
        <v>78.806111111111122</v>
      </c>
      <c r="O24" s="382"/>
      <c r="P24" s="422">
        <v>1503.2</v>
      </c>
      <c r="Q24" s="377"/>
      <c r="S24" s="378"/>
      <c r="T24" s="379"/>
    </row>
    <row r="25" spans="1:20" s="26" customFormat="1" ht="15" customHeight="1">
      <c r="A25" s="117" t="s">
        <v>202</v>
      </c>
      <c r="B25" s="116"/>
      <c r="C25" s="117"/>
      <c r="D25" s="127"/>
      <c r="E25" s="127"/>
      <c r="F25" s="370"/>
      <c r="G25" s="370"/>
      <c r="H25" s="382"/>
      <c r="I25" s="382"/>
      <c r="J25" s="382"/>
      <c r="K25" s="382"/>
      <c r="L25" s="382"/>
      <c r="M25" s="382"/>
      <c r="N25" s="382"/>
      <c r="O25" s="382"/>
      <c r="P25" s="423"/>
      <c r="Q25" s="120"/>
      <c r="S25" s="224"/>
      <c r="T25" s="223"/>
    </row>
    <row r="26" spans="1:20" s="26" customFormat="1" ht="15" customHeight="1">
      <c r="A26" s="117" t="s">
        <v>203</v>
      </c>
      <c r="B26" s="117"/>
      <c r="C26" s="117"/>
      <c r="D26" s="127"/>
      <c r="E26" s="127"/>
      <c r="F26" s="370"/>
      <c r="G26" s="370"/>
      <c r="H26" s="382"/>
      <c r="I26" s="382"/>
      <c r="J26" s="382"/>
      <c r="K26" s="382"/>
      <c r="L26" s="382"/>
      <c r="M26" s="382"/>
      <c r="N26" s="382"/>
      <c r="O26" s="382"/>
      <c r="P26" s="423"/>
      <c r="Q26" s="120"/>
      <c r="S26" s="224"/>
      <c r="T26" s="223"/>
    </row>
    <row r="27" spans="1:20" s="26" customFormat="1" ht="20.100000000000001" customHeight="1">
      <c r="A27" s="117"/>
      <c r="B27" s="117"/>
      <c r="C27" s="117"/>
      <c r="D27" s="127"/>
      <c r="E27" s="127"/>
      <c r="F27" s="370"/>
      <c r="G27" s="370"/>
      <c r="H27" s="382"/>
      <c r="I27" s="382"/>
      <c r="J27" s="382"/>
      <c r="K27" s="382"/>
      <c r="L27" s="382"/>
      <c r="M27" s="382"/>
      <c r="N27" s="382"/>
      <c r="O27" s="382"/>
      <c r="P27" s="423"/>
      <c r="Q27" s="120"/>
      <c r="S27" s="224"/>
      <c r="T27" s="223"/>
    </row>
    <row r="28" spans="1:20" s="26" customFormat="1" ht="20.100000000000001" customHeight="1">
      <c r="A28" s="122" t="s">
        <v>204</v>
      </c>
      <c r="B28" s="117"/>
      <c r="C28" s="117"/>
      <c r="D28" s="127"/>
      <c r="E28" s="127"/>
      <c r="F28" s="370"/>
      <c r="G28" s="370"/>
      <c r="H28" s="382"/>
      <c r="I28" s="382"/>
      <c r="J28" s="382"/>
      <c r="K28" s="382"/>
      <c r="L28" s="382"/>
      <c r="M28" s="382"/>
      <c r="N28" s="382"/>
      <c r="O28" s="382"/>
      <c r="P28" s="423"/>
      <c r="Q28" s="120"/>
      <c r="S28" s="226"/>
      <c r="T28" s="226"/>
    </row>
    <row r="29" spans="1:20" s="369" customFormat="1" ht="15" customHeight="1">
      <c r="A29" s="372" t="s">
        <v>205</v>
      </c>
      <c r="B29" s="372"/>
      <c r="C29" s="372"/>
      <c r="D29" s="370"/>
      <c r="E29" s="370"/>
      <c r="F29" s="382">
        <v>31.774999999999999</v>
      </c>
      <c r="G29" s="382"/>
      <c r="H29" s="382">
        <v>23.251333333333339</v>
      </c>
      <c r="I29" s="382"/>
      <c r="J29" s="382">
        <v>33.4</v>
      </c>
      <c r="K29" s="382"/>
      <c r="L29" s="382">
        <v>21.949999999999996</v>
      </c>
      <c r="M29" s="382"/>
      <c r="N29" s="382">
        <v>83.306666666666658</v>
      </c>
      <c r="O29" s="382"/>
      <c r="P29" s="422">
        <v>1713.0000000000002</v>
      </c>
      <c r="Q29" s="377"/>
      <c r="S29" s="378"/>
      <c r="T29" s="379"/>
    </row>
    <row r="30" spans="1:20" s="26" customFormat="1" ht="15" customHeight="1">
      <c r="A30" s="117" t="s">
        <v>206</v>
      </c>
      <c r="B30" s="130"/>
      <c r="C30" s="130"/>
      <c r="D30" s="127"/>
      <c r="E30" s="127"/>
      <c r="F30" s="370"/>
      <c r="G30" s="370"/>
      <c r="H30" s="382"/>
      <c r="I30" s="382"/>
      <c r="J30" s="382"/>
      <c r="K30" s="382"/>
      <c r="L30" s="382"/>
      <c r="M30" s="382"/>
      <c r="N30" s="382"/>
      <c r="O30" s="382"/>
      <c r="P30" s="423"/>
      <c r="Q30" s="120"/>
      <c r="S30" s="224"/>
      <c r="T30" s="223"/>
    </row>
    <row r="31" spans="1:20" s="26" customFormat="1" ht="20.100000000000001" customHeight="1">
      <c r="A31" s="117"/>
      <c r="B31" s="116"/>
      <c r="C31" s="117"/>
      <c r="D31" s="127"/>
      <c r="E31" s="127"/>
      <c r="F31" s="370"/>
      <c r="G31" s="370"/>
      <c r="H31" s="382"/>
      <c r="I31" s="382"/>
      <c r="J31" s="382"/>
      <c r="K31" s="382"/>
      <c r="L31" s="382"/>
      <c r="M31" s="382"/>
      <c r="N31" s="382"/>
      <c r="O31" s="382"/>
      <c r="P31" s="423"/>
      <c r="Q31" s="120"/>
      <c r="S31" s="224"/>
      <c r="T31" s="223"/>
    </row>
    <row r="32" spans="1:20" s="26" customFormat="1" ht="20.100000000000001" customHeight="1">
      <c r="A32" s="122" t="s">
        <v>207</v>
      </c>
      <c r="B32" s="117"/>
      <c r="C32" s="117"/>
      <c r="D32" s="127"/>
      <c r="E32" s="127"/>
      <c r="F32" s="370"/>
      <c r="G32" s="370"/>
      <c r="H32" s="382"/>
      <c r="I32" s="382"/>
      <c r="J32" s="382"/>
      <c r="K32" s="382"/>
      <c r="L32" s="382"/>
      <c r="M32" s="382"/>
      <c r="N32" s="382"/>
      <c r="O32" s="382"/>
      <c r="P32" s="423"/>
      <c r="Q32" s="120"/>
      <c r="S32" s="226"/>
      <c r="T32" s="226"/>
    </row>
    <row r="33" spans="1:20" s="369" customFormat="1" ht="15" customHeight="1">
      <c r="A33" s="372" t="s">
        <v>208</v>
      </c>
      <c r="B33" s="372"/>
      <c r="C33" s="372"/>
      <c r="D33" s="370"/>
      <c r="E33" s="370"/>
      <c r="F33" s="382">
        <v>31.91055555555555</v>
      </c>
      <c r="G33" s="382"/>
      <c r="H33" s="382">
        <v>23.934444444444441</v>
      </c>
      <c r="I33" s="382"/>
      <c r="J33" s="382">
        <v>33.93333333333333</v>
      </c>
      <c r="K33" s="382"/>
      <c r="L33" s="382">
        <v>22.633333333333336</v>
      </c>
      <c r="M33" s="382"/>
      <c r="N33" s="382">
        <v>83.827222222222233</v>
      </c>
      <c r="O33" s="382"/>
      <c r="P33" s="422">
        <v>1436.2</v>
      </c>
      <c r="Q33" s="382"/>
      <c r="S33" s="378"/>
      <c r="T33" s="379"/>
    </row>
    <row r="34" spans="1:20" s="26" customFormat="1" ht="15" customHeight="1">
      <c r="A34" s="117" t="s">
        <v>209</v>
      </c>
      <c r="B34" s="117"/>
      <c r="C34" s="117"/>
      <c r="D34" s="127"/>
      <c r="E34" s="127"/>
      <c r="F34" s="370"/>
      <c r="G34" s="370"/>
      <c r="H34" s="382"/>
      <c r="I34" s="382"/>
      <c r="J34" s="382"/>
      <c r="K34" s="382"/>
      <c r="L34" s="382"/>
      <c r="M34" s="382"/>
      <c r="N34" s="382"/>
      <c r="O34" s="382"/>
      <c r="P34" s="423"/>
      <c r="Q34" s="120"/>
      <c r="S34" s="224"/>
      <c r="T34" s="223"/>
    </row>
    <row r="35" spans="1:20" s="26" customFormat="1" ht="20.100000000000001" customHeight="1">
      <c r="A35" s="117"/>
      <c r="B35" s="117"/>
      <c r="C35" s="117"/>
      <c r="D35" s="127"/>
      <c r="E35" s="127"/>
      <c r="F35" s="370"/>
      <c r="G35" s="370"/>
      <c r="H35" s="382"/>
      <c r="I35" s="382"/>
      <c r="J35" s="382"/>
      <c r="K35" s="382"/>
      <c r="L35" s="382"/>
      <c r="M35" s="382"/>
      <c r="N35" s="382"/>
      <c r="O35" s="382"/>
      <c r="P35" s="423"/>
      <c r="Q35" s="120"/>
      <c r="S35" s="224"/>
      <c r="T35" s="223"/>
    </row>
    <row r="36" spans="1:20" s="369" customFormat="1" ht="20.100000000000001" customHeight="1">
      <c r="A36" s="380" t="s">
        <v>210</v>
      </c>
      <c r="B36" s="372"/>
      <c r="C36" s="372"/>
      <c r="D36" s="370"/>
      <c r="E36" s="370"/>
      <c r="F36" s="382">
        <v>31.66238095238095</v>
      </c>
      <c r="G36" s="382"/>
      <c r="H36" s="382">
        <v>23.574285714285715</v>
      </c>
      <c r="I36" s="382"/>
      <c r="J36" s="382">
        <v>33.171428571428571</v>
      </c>
      <c r="K36" s="382"/>
      <c r="L36" s="382">
        <v>22.099999999999998</v>
      </c>
      <c r="M36" s="382"/>
      <c r="N36" s="382">
        <v>83.497891156462586</v>
      </c>
      <c r="O36" s="382"/>
      <c r="P36" s="422">
        <v>1527.4</v>
      </c>
      <c r="Q36" s="377"/>
      <c r="S36" s="381"/>
      <c r="T36" s="381"/>
    </row>
    <row r="37" spans="1:20" s="26" customFormat="1" ht="33.75" customHeight="1">
      <c r="A37" s="117"/>
      <c r="B37" s="117"/>
      <c r="C37" s="117"/>
      <c r="D37" s="127"/>
      <c r="E37" s="127"/>
      <c r="F37" s="370"/>
      <c r="G37" s="370"/>
      <c r="H37" s="382"/>
      <c r="I37" s="382"/>
      <c r="J37" s="382"/>
      <c r="K37" s="382"/>
      <c r="L37" s="382"/>
      <c r="M37" s="382"/>
      <c r="N37" s="382"/>
      <c r="O37" s="382"/>
      <c r="P37" s="423"/>
      <c r="Q37" s="120"/>
      <c r="S37" s="224"/>
      <c r="T37" s="223"/>
    </row>
    <row r="38" spans="1:20" s="14" customFormat="1" ht="20.100000000000001" customHeight="1">
      <c r="A38" s="122" t="s">
        <v>173</v>
      </c>
      <c r="B38" s="131"/>
      <c r="C38" s="123"/>
      <c r="D38" s="128"/>
      <c r="E38" s="128"/>
      <c r="F38" s="382">
        <v>31.923206075533663</v>
      </c>
      <c r="G38" s="382"/>
      <c r="H38" s="382">
        <v>23.478624794745485</v>
      </c>
      <c r="I38" s="382"/>
      <c r="J38" s="382">
        <v>33.9</v>
      </c>
      <c r="K38" s="382"/>
      <c r="L38" s="382">
        <v>22.183333333333334</v>
      </c>
      <c r="M38" s="382"/>
      <c r="N38" s="382">
        <v>86.445673234811167</v>
      </c>
      <c r="O38" s="382"/>
      <c r="P38" s="422">
        <v>3027.9</v>
      </c>
      <c r="Q38" s="129"/>
      <c r="S38" s="225"/>
      <c r="T38" s="225"/>
    </row>
    <row r="39" spans="1:20" s="26" customFormat="1" ht="20.100000000000001" customHeight="1">
      <c r="A39" s="117"/>
      <c r="B39" s="117"/>
      <c r="C39" s="117"/>
      <c r="D39" s="126"/>
      <c r="E39" s="126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82"/>
      <c r="Q39" s="120"/>
    </row>
    <row r="40" spans="1:20" ht="20.100000000000001" customHeight="1" thickBot="1">
      <c r="A40" s="132"/>
      <c r="B40" s="132"/>
      <c r="C40" s="132"/>
      <c r="D40" s="133"/>
      <c r="E40" s="133"/>
      <c r="F40" s="134"/>
      <c r="G40" s="134"/>
      <c r="H40" s="134"/>
      <c r="I40" s="134"/>
      <c r="J40" s="134" t="s">
        <v>188</v>
      </c>
      <c r="K40" s="134"/>
      <c r="L40" s="134"/>
      <c r="M40" s="134"/>
      <c r="N40" s="135"/>
      <c r="O40" s="134"/>
      <c r="P40" s="134"/>
      <c r="Q40" s="136"/>
    </row>
    <row r="41" spans="1:20" ht="18" customHeight="1">
      <c r="A41" s="137"/>
      <c r="B41" s="137"/>
      <c r="C41" s="116"/>
      <c r="D41" s="116"/>
      <c r="E41" s="138"/>
      <c r="F41" s="116"/>
      <c r="G41" s="116"/>
      <c r="H41" s="116"/>
      <c r="I41" s="116"/>
      <c r="J41" s="116"/>
      <c r="K41" s="116"/>
      <c r="L41" s="137"/>
      <c r="M41" s="137"/>
      <c r="N41" s="139"/>
      <c r="O41" s="137"/>
      <c r="P41" s="137"/>
      <c r="Q41" s="137"/>
    </row>
    <row r="42" spans="1:20" ht="18" customHeight="1">
      <c r="A42" s="137"/>
      <c r="B42" s="137"/>
      <c r="C42" s="116"/>
      <c r="D42" s="116"/>
      <c r="E42" s="138"/>
      <c r="F42" s="116"/>
      <c r="G42" s="116"/>
      <c r="H42" s="116"/>
      <c r="I42" s="116"/>
      <c r="J42" s="116"/>
      <c r="K42" s="116"/>
      <c r="L42" s="137"/>
      <c r="M42" s="137"/>
      <c r="N42" s="139"/>
      <c r="O42" s="137"/>
      <c r="P42" s="137"/>
      <c r="Q42" s="137"/>
    </row>
    <row r="43" spans="1:20" ht="18" customHeight="1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</row>
  </sheetData>
  <mergeCells count="10">
    <mergeCell ref="F10:H10"/>
    <mergeCell ref="J10:L10"/>
    <mergeCell ref="A43:Q43"/>
    <mergeCell ref="A1:B2"/>
    <mergeCell ref="C1:Q1"/>
    <mergeCell ref="C2:Q2"/>
    <mergeCell ref="F5:L5"/>
    <mergeCell ref="F6:L6"/>
    <mergeCell ref="F9:H9"/>
    <mergeCell ref="J9:L9"/>
  </mergeCells>
  <printOptions horizontalCentered="1"/>
  <pageMargins left="0.59055118110236227" right="0.55118110236220474" top="0.98425196850393704" bottom="0.51181102362204722" header="0.51181102362204722" footer="0.74803149606299213"/>
  <pageSetup paperSize="9" scale="78" firstPageNumber="127" orientation="portrait" useFirstPageNumber="1" r:id="rId1"/>
  <headerFooter alignWithMargins="0"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view="pageBreakPreview" topLeftCell="A20" zoomScale="80" zoomScaleSheetLayoutView="80" workbookViewId="0">
      <selection activeCell="J63" sqref="J63"/>
    </sheetView>
  </sheetViews>
  <sheetFormatPr defaultRowHeight="12.75"/>
  <cols>
    <col min="1" max="1" width="6.42578125" style="160" customWidth="1"/>
    <col min="2" max="2" width="4.7109375" style="160" customWidth="1"/>
    <col min="3" max="3" width="7.7109375" style="160" customWidth="1"/>
    <col min="4" max="4" width="14.28515625" style="160" customWidth="1"/>
    <col min="5" max="5" width="3.7109375" style="160" customWidth="1"/>
    <col min="6" max="6" width="14.28515625" style="160" customWidth="1"/>
    <col min="7" max="7" width="3.7109375" style="160" customWidth="1"/>
    <col min="8" max="8" width="14.28515625" style="160" customWidth="1"/>
    <col min="9" max="9" width="3.7109375" style="160" customWidth="1"/>
    <col min="10" max="10" width="14.28515625" style="160" customWidth="1"/>
    <col min="11" max="11" width="3.7109375" style="160" customWidth="1"/>
    <col min="12" max="12" width="14.28515625" style="160" customWidth="1"/>
    <col min="13" max="13" width="1.28515625" style="160" customWidth="1"/>
    <col min="14" max="14" width="11.42578125" style="160" bestFit="1" customWidth="1"/>
    <col min="15" max="15" width="10.140625" style="160" bestFit="1" customWidth="1"/>
    <col min="16" max="16" width="9.140625" style="160"/>
    <col min="17" max="17" width="12.140625" style="160" customWidth="1"/>
    <col min="18" max="16384" width="9.140625" style="160"/>
  </cols>
  <sheetData>
    <row r="1" spans="1:14" s="155" customFormat="1" ht="18" customHeight="1">
      <c r="A1" s="412">
        <v>12.2</v>
      </c>
      <c r="B1" s="412"/>
      <c r="C1" s="365" t="s">
        <v>226</v>
      </c>
      <c r="D1" s="365"/>
      <c r="E1" s="365"/>
      <c r="F1" s="365"/>
      <c r="G1" s="365"/>
      <c r="H1" s="365"/>
      <c r="I1" s="365"/>
      <c r="J1" s="365"/>
      <c r="K1" s="365"/>
      <c r="L1" s="365"/>
      <c r="M1" s="360"/>
    </row>
    <row r="2" spans="1:14" s="155" customFormat="1" ht="18" customHeight="1">
      <c r="A2" s="412"/>
      <c r="B2" s="412"/>
      <c r="C2" s="156" t="s">
        <v>227</v>
      </c>
      <c r="D2" s="157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</row>
    <row r="4" spans="1:14" s="163" customFormat="1" ht="6" customHeight="1">
      <c r="A4" s="161"/>
      <c r="B4" s="161"/>
      <c r="C4" s="161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65" customFormat="1" ht="15" customHeight="1">
      <c r="A5" s="164"/>
      <c r="B5" s="164"/>
      <c r="C5" s="164"/>
      <c r="D5" s="413" t="s">
        <v>32</v>
      </c>
      <c r="E5" s="413"/>
      <c r="F5" s="413"/>
      <c r="G5" s="413"/>
      <c r="H5" s="413"/>
      <c r="I5" s="413"/>
      <c r="J5" s="413"/>
      <c r="K5" s="413"/>
      <c r="L5" s="413"/>
      <c r="M5" s="413"/>
    </row>
    <row r="6" spans="1:14" s="165" customFormat="1" ht="12" customHeight="1">
      <c r="A6" s="164"/>
      <c r="B6" s="164"/>
      <c r="C6" s="164"/>
      <c r="D6" s="414" t="s">
        <v>31</v>
      </c>
      <c r="E6" s="414"/>
      <c r="F6" s="414"/>
      <c r="G6" s="414"/>
      <c r="H6" s="414"/>
      <c r="I6" s="414"/>
      <c r="J6" s="414"/>
      <c r="K6" s="414"/>
      <c r="L6" s="414"/>
      <c r="M6" s="414"/>
    </row>
    <row r="7" spans="1:14" s="165" customFormat="1" ht="5.0999999999999996" customHeight="1">
      <c r="A7" s="164"/>
      <c r="B7" s="164"/>
      <c r="C7" s="164"/>
      <c r="D7" s="166"/>
      <c r="E7" s="166"/>
      <c r="F7" s="167"/>
      <c r="G7" s="167"/>
      <c r="H7" s="167"/>
      <c r="I7" s="167"/>
      <c r="J7" s="167"/>
      <c r="K7" s="167"/>
      <c r="L7" s="167"/>
      <c r="M7" s="167"/>
    </row>
    <row r="8" spans="1:14" s="165" customFormat="1" ht="20.25" customHeight="1">
      <c r="A8" s="306" t="s">
        <v>30</v>
      </c>
      <c r="B8" s="164"/>
      <c r="C8" s="164"/>
      <c r="D8" s="274" t="s">
        <v>29</v>
      </c>
      <c r="E8" s="274"/>
      <c r="F8" s="274" t="s">
        <v>28</v>
      </c>
      <c r="G8" s="164"/>
      <c r="H8" s="274" t="s">
        <v>27</v>
      </c>
      <c r="I8" s="274"/>
      <c r="J8" s="274" t="s">
        <v>26</v>
      </c>
      <c r="K8" s="274"/>
      <c r="L8" s="274" t="s">
        <v>213</v>
      </c>
      <c r="M8" s="164"/>
    </row>
    <row r="9" spans="1:14" s="165" customFormat="1" ht="15" customHeight="1">
      <c r="A9" s="307" t="s">
        <v>24</v>
      </c>
      <c r="B9" s="164"/>
      <c r="C9" s="164"/>
      <c r="D9" s="274"/>
      <c r="E9" s="274"/>
      <c r="F9" s="274"/>
      <c r="G9" s="164"/>
      <c r="H9" s="274"/>
      <c r="I9" s="274"/>
      <c r="J9" s="274"/>
      <c r="K9" s="274"/>
      <c r="L9" s="274" t="s">
        <v>25</v>
      </c>
      <c r="M9" s="274"/>
    </row>
    <row r="10" spans="1:14" s="165" customFormat="1" ht="15" customHeight="1">
      <c r="A10" s="168"/>
      <c r="B10" s="164"/>
      <c r="C10" s="164"/>
      <c r="D10" s="275" t="s">
        <v>23</v>
      </c>
      <c r="E10" s="275"/>
      <c r="F10" s="275" t="s">
        <v>22</v>
      </c>
      <c r="G10" s="164"/>
      <c r="H10" s="275" t="s">
        <v>21</v>
      </c>
      <c r="I10" s="275"/>
      <c r="J10" s="275" t="s">
        <v>20</v>
      </c>
      <c r="K10" s="275"/>
      <c r="L10" s="275" t="s">
        <v>19</v>
      </c>
      <c r="M10" s="274"/>
    </row>
    <row r="11" spans="1:14" s="169" customFormat="1" ht="14.25" customHeight="1">
      <c r="A11" s="164"/>
      <c r="B11" s="164"/>
      <c r="C11" s="164"/>
      <c r="D11" s="164"/>
      <c r="E11" s="164"/>
      <c r="F11" s="275"/>
      <c r="G11" s="164"/>
      <c r="H11" s="275"/>
      <c r="I11" s="275"/>
      <c r="J11" s="275"/>
      <c r="K11" s="275"/>
      <c r="L11" s="275" t="s">
        <v>18</v>
      </c>
      <c r="M11" s="275"/>
      <c r="N11" s="164"/>
    </row>
    <row r="12" spans="1:14" s="163" customFormat="1" ht="6" customHeight="1" thickBot="1">
      <c r="A12" s="170"/>
      <c r="B12" s="170"/>
      <c r="C12" s="170"/>
      <c r="D12" s="170"/>
      <c r="E12" s="170"/>
      <c r="F12" s="171"/>
      <c r="G12" s="170"/>
      <c r="H12" s="170"/>
      <c r="I12" s="170"/>
      <c r="J12" s="170"/>
      <c r="K12" s="170"/>
      <c r="L12" s="170"/>
      <c r="M12" s="170"/>
      <c r="N12" s="161"/>
    </row>
    <row r="13" spans="1:14" s="177" customFormat="1" ht="25.5" hidden="1" customHeight="1">
      <c r="A13" s="172" t="s">
        <v>17</v>
      </c>
      <c r="B13" s="173"/>
      <c r="C13" s="172"/>
      <c r="D13" s="174">
        <v>3617988</v>
      </c>
      <c r="E13" s="174"/>
      <c r="F13" s="174">
        <v>1892483</v>
      </c>
      <c r="G13" s="174"/>
      <c r="H13" s="174">
        <v>813347</v>
      </c>
      <c r="I13" s="174"/>
      <c r="J13" s="174">
        <v>760250</v>
      </c>
      <c r="K13" s="174"/>
      <c r="L13" s="174">
        <v>129828</v>
      </c>
      <c r="M13" s="175"/>
      <c r="N13" s="176"/>
    </row>
    <row r="14" spans="1:14" s="177" customFormat="1" ht="11.25" customHeight="1">
      <c r="A14" s="172"/>
      <c r="B14" s="173"/>
      <c r="C14" s="172"/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176"/>
    </row>
    <row r="15" spans="1:14" s="177" customFormat="1" ht="20.100000000000001" hidden="1" customHeight="1">
      <c r="A15" s="172" t="s">
        <v>16</v>
      </c>
      <c r="B15" s="173"/>
      <c r="C15" s="172"/>
      <c r="D15" s="174">
        <v>3496485</v>
      </c>
      <c r="E15" s="174"/>
      <c r="F15" s="174">
        <v>1780331</v>
      </c>
      <c r="G15" s="174"/>
      <c r="H15" s="174">
        <v>794726</v>
      </c>
      <c r="I15" s="174"/>
      <c r="J15" s="174">
        <v>769255</v>
      </c>
      <c r="K15" s="174"/>
      <c r="L15" s="174">
        <v>128937</v>
      </c>
      <c r="M15" s="175"/>
      <c r="N15" s="176"/>
    </row>
    <row r="16" spans="1:14" s="177" customFormat="1" ht="20.100000000000001" hidden="1" customHeight="1">
      <c r="A16" s="172" t="s">
        <v>15</v>
      </c>
      <c r="B16" s="173"/>
      <c r="C16" s="172"/>
      <c r="D16" s="214">
        <v>3430814</v>
      </c>
      <c r="E16" s="204"/>
      <c r="F16" s="204">
        <v>1713550</v>
      </c>
      <c r="G16" s="204"/>
      <c r="H16" s="204">
        <v>793088</v>
      </c>
      <c r="I16" s="204"/>
      <c r="J16" s="204">
        <v>771685</v>
      </c>
      <c r="K16" s="204"/>
      <c r="L16" s="204">
        <v>129812</v>
      </c>
      <c r="M16" s="175"/>
      <c r="N16" s="176"/>
    </row>
    <row r="17" spans="1:16" s="180" customFormat="1" ht="20.100000000000001" customHeight="1">
      <c r="A17" s="172" t="s">
        <v>220</v>
      </c>
      <c r="B17" s="299"/>
      <c r="C17" s="172"/>
      <c r="D17" s="214">
        <v>3378473</v>
      </c>
      <c r="E17" s="300"/>
      <c r="F17" s="204">
        <v>1667701</v>
      </c>
      <c r="G17" s="300"/>
      <c r="H17" s="204">
        <v>803711</v>
      </c>
      <c r="I17" s="204"/>
      <c r="J17" s="204">
        <v>772707</v>
      </c>
      <c r="K17" s="204"/>
      <c r="L17" s="204">
        <v>134354</v>
      </c>
      <c r="M17" s="178"/>
      <c r="N17" s="179"/>
    </row>
    <row r="18" spans="1:16" s="177" customFormat="1" ht="20.100000000000001" customHeight="1">
      <c r="A18" s="172" t="s">
        <v>14</v>
      </c>
      <c r="B18" s="181"/>
      <c r="C18" s="172"/>
      <c r="D18" s="214">
        <v>2994628</v>
      </c>
      <c r="E18" s="204"/>
      <c r="F18" s="204">
        <v>1434929</v>
      </c>
      <c r="G18" s="204"/>
      <c r="H18" s="204">
        <v>735385</v>
      </c>
      <c r="I18" s="204"/>
      <c r="J18" s="204">
        <v>691714</v>
      </c>
      <c r="K18" s="204"/>
      <c r="L18" s="204">
        <v>132599</v>
      </c>
      <c r="M18" s="175"/>
      <c r="N18" s="176"/>
    </row>
    <row r="19" spans="1:16" s="177" customFormat="1" ht="20.100000000000001" customHeight="1">
      <c r="A19" s="172" t="s">
        <v>12</v>
      </c>
      <c r="B19" s="181"/>
      <c r="C19" s="172"/>
      <c r="D19" s="214">
        <v>2677168.8333333335</v>
      </c>
      <c r="E19" s="204"/>
      <c r="F19" s="204">
        <v>1178761.0192307692</v>
      </c>
      <c r="G19" s="204"/>
      <c r="H19" s="204">
        <v>660976.91666666663</v>
      </c>
      <c r="I19" s="204"/>
      <c r="J19" s="204">
        <v>693951.58333333337</v>
      </c>
      <c r="K19" s="204"/>
      <c r="L19" s="204">
        <v>143479.16666666666</v>
      </c>
      <c r="M19" s="175"/>
      <c r="N19" s="176"/>
    </row>
    <row r="20" spans="1:16" s="177" customFormat="1" ht="20.100000000000001" customHeight="1">
      <c r="A20" s="172" t="s">
        <v>214</v>
      </c>
      <c r="B20" s="181"/>
      <c r="C20" s="172"/>
      <c r="D20" s="214">
        <v>2319991.9141666666</v>
      </c>
      <c r="E20" s="204"/>
      <c r="F20" s="356"/>
      <c r="G20" s="356"/>
      <c r="H20" s="356"/>
      <c r="I20" s="356"/>
      <c r="J20" s="356"/>
      <c r="K20" s="356"/>
      <c r="L20" s="356"/>
      <c r="M20" s="357"/>
      <c r="N20" s="335"/>
      <c r="O20" s="336"/>
      <c r="P20" s="336"/>
    </row>
    <row r="21" spans="1:16" s="177" customFormat="1" ht="20.100000000000001" customHeight="1">
      <c r="A21" s="172" t="s">
        <v>215</v>
      </c>
      <c r="B21" s="181"/>
      <c r="C21" s="172"/>
      <c r="D21" s="214">
        <v>2050208.9166666667</v>
      </c>
      <c r="E21" s="204"/>
      <c r="F21" s="356"/>
      <c r="G21" s="356"/>
      <c r="H21" s="356"/>
      <c r="I21" s="356"/>
      <c r="J21" s="356"/>
      <c r="K21" s="356"/>
      <c r="L21" s="356"/>
      <c r="M21" s="357"/>
      <c r="N21" s="335"/>
      <c r="O21" s="336"/>
      <c r="P21" s="336"/>
    </row>
    <row r="22" spans="1:16" s="177" customFormat="1" ht="10.5" customHeight="1">
      <c r="A22" s="183"/>
      <c r="B22" s="184"/>
      <c r="C22" s="184"/>
      <c r="D22" s="215"/>
      <c r="E22" s="205"/>
      <c r="F22" s="358"/>
      <c r="G22" s="358"/>
      <c r="H22" s="358"/>
      <c r="I22" s="358"/>
      <c r="J22" s="358"/>
      <c r="K22" s="358"/>
      <c r="L22" s="358"/>
      <c r="M22" s="359"/>
      <c r="N22" s="337"/>
      <c r="O22" s="336"/>
      <c r="P22" s="336"/>
    </row>
    <row r="23" spans="1:16" s="177" customFormat="1" ht="10.5" customHeight="1">
      <c r="A23" s="173"/>
      <c r="B23" s="172"/>
      <c r="C23" s="172"/>
      <c r="D23" s="214"/>
      <c r="E23" s="204"/>
      <c r="F23" s="356"/>
      <c r="G23" s="356"/>
      <c r="H23" s="356"/>
      <c r="I23" s="356"/>
      <c r="J23" s="356"/>
      <c r="K23" s="356"/>
      <c r="L23" s="356"/>
      <c r="M23" s="357"/>
      <c r="N23" s="337"/>
      <c r="O23" s="336"/>
      <c r="P23" s="336"/>
    </row>
    <row r="24" spans="1:16" s="177" customFormat="1" ht="20.100000000000001" hidden="1" customHeight="1">
      <c r="A24" s="172" t="s">
        <v>12</v>
      </c>
      <c r="B24" s="181"/>
      <c r="C24" s="172" t="s">
        <v>10</v>
      </c>
      <c r="D24" s="214">
        <v>2751784</v>
      </c>
      <c r="E24" s="206"/>
      <c r="F24" s="333"/>
      <c r="G24" s="338"/>
      <c r="H24" s="333"/>
      <c r="I24" s="338"/>
      <c r="J24" s="333"/>
      <c r="K24" s="338"/>
      <c r="L24" s="333"/>
      <c r="M24" s="339"/>
      <c r="N24" s="335"/>
      <c r="O24" s="336"/>
      <c r="P24" s="336"/>
    </row>
    <row r="25" spans="1:16" s="177" customFormat="1" ht="20.100000000000001" hidden="1" customHeight="1">
      <c r="A25" s="173"/>
      <c r="B25" s="172"/>
      <c r="C25" s="172" t="s">
        <v>9</v>
      </c>
      <c r="D25" s="214">
        <v>2775256</v>
      </c>
      <c r="E25" s="206"/>
      <c r="F25" s="333"/>
      <c r="G25" s="338"/>
      <c r="H25" s="333"/>
      <c r="I25" s="338"/>
      <c r="J25" s="333"/>
      <c r="K25" s="338"/>
      <c r="L25" s="333"/>
      <c r="M25" s="334"/>
      <c r="N25" s="335"/>
      <c r="O25" s="336"/>
      <c r="P25" s="336"/>
    </row>
    <row r="26" spans="1:16" s="177" customFormat="1" ht="20.100000000000001" hidden="1" customHeight="1">
      <c r="A26" s="173"/>
      <c r="B26" s="182"/>
      <c r="C26" s="172" t="s">
        <v>13</v>
      </c>
      <c r="D26" s="214">
        <v>2717479</v>
      </c>
      <c r="E26" s="206"/>
      <c r="F26" s="333"/>
      <c r="G26" s="338"/>
      <c r="H26" s="333"/>
      <c r="I26" s="338"/>
      <c r="J26" s="333"/>
      <c r="K26" s="338"/>
      <c r="L26" s="333"/>
      <c r="M26" s="334"/>
      <c r="N26" s="335"/>
      <c r="O26" s="336"/>
      <c r="P26" s="336"/>
    </row>
    <row r="27" spans="1:16" s="177" customFormat="1" ht="20.100000000000001" hidden="1" customHeight="1">
      <c r="A27" s="173"/>
      <c r="B27" s="182"/>
      <c r="C27" s="172" t="s">
        <v>8</v>
      </c>
      <c r="D27" s="214">
        <v>2746098</v>
      </c>
      <c r="E27" s="206"/>
      <c r="F27" s="333"/>
      <c r="G27" s="338"/>
      <c r="H27" s="333"/>
      <c r="I27" s="338"/>
      <c r="J27" s="333"/>
      <c r="K27" s="338"/>
      <c r="L27" s="333"/>
      <c r="M27" s="340"/>
      <c r="N27" s="335"/>
      <c r="O27" s="336"/>
      <c r="P27" s="336"/>
    </row>
    <row r="28" spans="1:16" s="177" customFormat="1" ht="20.100000000000001" hidden="1" customHeight="1">
      <c r="A28" s="173"/>
      <c r="B28" s="182"/>
      <c r="C28" s="172" t="s">
        <v>7</v>
      </c>
      <c r="D28" s="214">
        <v>2820041</v>
      </c>
      <c r="E28" s="206"/>
      <c r="F28" s="333"/>
      <c r="G28" s="338"/>
      <c r="H28" s="333"/>
      <c r="I28" s="338"/>
      <c r="J28" s="333"/>
      <c r="K28" s="338"/>
      <c r="L28" s="333"/>
      <c r="M28" s="339"/>
      <c r="N28" s="335"/>
      <c r="O28" s="336"/>
      <c r="P28" s="336"/>
    </row>
    <row r="29" spans="1:16" s="177" customFormat="1" ht="20.100000000000001" hidden="1" customHeight="1">
      <c r="A29" s="173"/>
      <c r="B29" s="182"/>
      <c r="C29" s="172" t="s">
        <v>6</v>
      </c>
      <c r="D29" s="214">
        <v>2705591</v>
      </c>
      <c r="E29" s="206"/>
      <c r="F29" s="333"/>
      <c r="G29" s="338"/>
      <c r="H29" s="333"/>
      <c r="I29" s="338"/>
      <c r="J29" s="333"/>
      <c r="K29" s="338"/>
      <c r="L29" s="333"/>
      <c r="M29" s="339"/>
      <c r="N29" s="335"/>
      <c r="O29" s="336"/>
      <c r="P29" s="336"/>
    </row>
    <row r="30" spans="1:16" s="177" customFormat="1" ht="20.100000000000001" hidden="1" customHeight="1">
      <c r="A30" s="173"/>
      <c r="B30" s="182"/>
      <c r="C30" s="172" t="s">
        <v>5</v>
      </c>
      <c r="D30" s="214">
        <v>2515993</v>
      </c>
      <c r="E30" s="206"/>
      <c r="F30" s="333"/>
      <c r="G30" s="338"/>
      <c r="H30" s="333"/>
      <c r="I30" s="338"/>
      <c r="J30" s="333"/>
      <c r="K30" s="338"/>
      <c r="L30" s="333"/>
      <c r="M30" s="340"/>
      <c r="N30" s="335"/>
      <c r="O30" s="336"/>
      <c r="P30" s="336"/>
    </row>
    <row r="31" spans="1:16" s="177" customFormat="1" ht="20.100000000000001" hidden="1" customHeight="1">
      <c r="A31" s="173"/>
      <c r="B31" s="182"/>
      <c r="C31" s="172" t="s">
        <v>4</v>
      </c>
      <c r="D31" s="214">
        <v>2684708</v>
      </c>
      <c r="E31" s="206"/>
      <c r="F31" s="333"/>
      <c r="G31" s="338"/>
      <c r="H31" s="333"/>
      <c r="I31" s="338"/>
      <c r="J31" s="333"/>
      <c r="K31" s="338"/>
      <c r="L31" s="333"/>
      <c r="M31" s="339"/>
      <c r="N31" s="335"/>
      <c r="O31" s="336"/>
      <c r="P31" s="336"/>
    </row>
    <row r="32" spans="1:16" s="177" customFormat="1" ht="20.100000000000001" hidden="1" customHeight="1">
      <c r="A32" s="173"/>
      <c r="B32" s="182"/>
      <c r="C32" s="172" t="s">
        <v>3</v>
      </c>
      <c r="D32" s="214">
        <v>2747540</v>
      </c>
      <c r="E32" s="206"/>
      <c r="F32" s="333"/>
      <c r="G32" s="338"/>
      <c r="H32" s="333"/>
      <c r="I32" s="338"/>
      <c r="J32" s="333"/>
      <c r="K32" s="338"/>
      <c r="L32" s="333"/>
      <c r="M32" s="339"/>
      <c r="N32" s="337"/>
      <c r="O32" s="336"/>
      <c r="P32" s="336"/>
    </row>
    <row r="33" spans="1:29" s="177" customFormat="1" ht="20.100000000000001" hidden="1" customHeight="1">
      <c r="A33" s="173"/>
      <c r="B33" s="182"/>
      <c r="C33" s="172" t="s">
        <v>2</v>
      </c>
      <c r="D33" s="214">
        <v>2611897</v>
      </c>
      <c r="E33" s="207"/>
      <c r="F33" s="333"/>
      <c r="G33" s="341"/>
      <c r="H33" s="333"/>
      <c r="I33" s="341"/>
      <c r="J33" s="333"/>
      <c r="K33" s="341"/>
      <c r="L33" s="333"/>
      <c r="M33" s="339"/>
      <c r="N33" s="337"/>
      <c r="O33" s="336"/>
      <c r="P33" s="336"/>
    </row>
    <row r="34" spans="1:29" s="177" customFormat="1" ht="20.100000000000001" hidden="1" customHeight="1">
      <c r="A34" s="173"/>
      <c r="B34" s="172"/>
      <c r="C34" s="172" t="s">
        <v>1</v>
      </c>
      <c r="D34" s="214">
        <v>2596361</v>
      </c>
      <c r="E34" s="206"/>
      <c r="F34" s="333"/>
      <c r="G34" s="338"/>
      <c r="H34" s="333"/>
      <c r="I34" s="338"/>
      <c r="J34" s="333"/>
      <c r="K34" s="338"/>
      <c r="L34" s="333"/>
      <c r="M34" s="342"/>
      <c r="N34" s="336"/>
      <c r="O34" s="336"/>
      <c r="P34" s="336"/>
    </row>
    <row r="35" spans="1:29" s="177" customFormat="1" ht="20.100000000000001" hidden="1" customHeight="1">
      <c r="A35" s="173"/>
      <c r="B35" s="182"/>
      <c r="C35" s="172" t="s">
        <v>0</v>
      </c>
      <c r="D35" s="214">
        <v>2453278</v>
      </c>
      <c r="E35" s="206"/>
      <c r="F35" s="333"/>
      <c r="G35" s="338"/>
      <c r="H35" s="333"/>
      <c r="I35" s="338"/>
      <c r="J35" s="333"/>
      <c r="K35" s="338"/>
      <c r="L35" s="333"/>
      <c r="M35" s="343"/>
      <c r="N35" s="336"/>
      <c r="O35" s="344"/>
      <c r="P35" s="344"/>
      <c r="Q35" s="186"/>
      <c r="R35" s="186"/>
      <c r="S35" s="186"/>
      <c r="T35" s="186"/>
      <c r="U35" s="186"/>
      <c r="V35" s="186"/>
      <c r="W35" s="186"/>
      <c r="X35" s="186"/>
      <c r="Y35" s="186"/>
    </row>
    <row r="36" spans="1:29" s="177" customFormat="1" ht="20.100000000000001" hidden="1" customHeight="1">
      <c r="A36" s="173"/>
      <c r="B36" s="182"/>
      <c r="D36" s="216"/>
      <c r="E36" s="208"/>
      <c r="F36" s="345"/>
      <c r="G36" s="345"/>
      <c r="H36" s="345"/>
      <c r="I36" s="345"/>
      <c r="J36" s="345"/>
      <c r="K36" s="345"/>
      <c r="L36" s="345"/>
      <c r="M36" s="343"/>
      <c r="N36" s="336"/>
      <c r="O36" s="336"/>
      <c r="P36" s="336"/>
    </row>
    <row r="37" spans="1:29" s="177" customFormat="1" ht="20.100000000000001" hidden="1" customHeight="1">
      <c r="A37" s="172" t="s">
        <v>214</v>
      </c>
      <c r="B37" s="181"/>
      <c r="C37" s="172" t="s">
        <v>10</v>
      </c>
      <c r="D37" s="214">
        <v>2441042</v>
      </c>
      <c r="E37" s="206"/>
      <c r="F37" s="333"/>
      <c r="G37" s="338"/>
      <c r="H37" s="333"/>
      <c r="I37" s="338"/>
      <c r="J37" s="333"/>
      <c r="K37" s="338"/>
      <c r="L37" s="333"/>
      <c r="M37" s="343"/>
      <c r="N37" s="336"/>
      <c r="O37" s="336"/>
      <c r="P37" s="336"/>
    </row>
    <row r="38" spans="1:29" s="177" customFormat="1" ht="20.100000000000001" hidden="1" customHeight="1">
      <c r="A38" s="172"/>
      <c r="B38" s="182"/>
      <c r="C38" s="172" t="s">
        <v>9</v>
      </c>
      <c r="D38" s="214">
        <v>2396865</v>
      </c>
      <c r="E38" s="206"/>
      <c r="F38" s="333"/>
      <c r="G38" s="338"/>
      <c r="H38" s="333"/>
      <c r="I38" s="338"/>
      <c r="J38" s="333"/>
      <c r="K38" s="338"/>
      <c r="L38" s="333"/>
      <c r="M38" s="343"/>
      <c r="N38" s="336"/>
      <c r="O38" s="336"/>
      <c r="P38" s="336"/>
    </row>
    <row r="39" spans="1:29" s="177" customFormat="1" ht="20.100000000000001" hidden="1" customHeight="1">
      <c r="C39" s="172" t="s">
        <v>13</v>
      </c>
      <c r="D39" s="214">
        <v>2397477</v>
      </c>
      <c r="E39" s="209"/>
      <c r="F39" s="206">
        <v>970958</v>
      </c>
      <c r="G39" s="209"/>
      <c r="H39" s="206">
        <v>622495</v>
      </c>
      <c r="I39" s="209"/>
      <c r="J39" s="206">
        <v>663853</v>
      </c>
      <c r="K39" s="209"/>
      <c r="L39" s="206">
        <v>140171</v>
      </c>
      <c r="M39" s="185"/>
    </row>
    <row r="40" spans="1:29" s="173" customFormat="1" ht="20.100000000000001" hidden="1" customHeight="1">
      <c r="C40" s="187" t="s">
        <v>8</v>
      </c>
      <c r="D40" s="214">
        <v>2409316.9699999997</v>
      </c>
      <c r="E40" s="209"/>
      <c r="F40" s="206">
        <v>998918</v>
      </c>
      <c r="G40" s="209"/>
      <c r="H40" s="206">
        <v>608519</v>
      </c>
      <c r="I40" s="209"/>
      <c r="J40" s="206">
        <v>662104.97</v>
      </c>
      <c r="K40" s="209"/>
      <c r="L40" s="206">
        <v>139775</v>
      </c>
      <c r="M40" s="185"/>
    </row>
    <row r="41" spans="1:29" s="177" customFormat="1" ht="20.100000000000001" hidden="1" customHeight="1">
      <c r="C41" s="177" t="s">
        <v>7</v>
      </c>
      <c r="D41" s="214">
        <v>2442580</v>
      </c>
      <c r="E41" s="209"/>
      <c r="F41" s="206">
        <v>1042743</v>
      </c>
      <c r="G41" s="209"/>
      <c r="H41" s="206">
        <v>599309</v>
      </c>
      <c r="I41" s="209"/>
      <c r="J41" s="206">
        <v>661686</v>
      </c>
      <c r="K41" s="209"/>
      <c r="L41" s="206">
        <v>138842</v>
      </c>
      <c r="M41" s="185"/>
    </row>
    <row r="42" spans="1:29" s="177" customFormat="1" ht="20.100000000000001" hidden="1" customHeight="1">
      <c r="C42" s="177" t="s">
        <v>6</v>
      </c>
      <c r="D42" s="214">
        <v>2336236</v>
      </c>
      <c r="E42" s="209"/>
      <c r="F42" s="206">
        <v>919742</v>
      </c>
      <c r="G42" s="209"/>
      <c r="H42" s="206">
        <v>629407</v>
      </c>
      <c r="I42" s="209"/>
      <c r="J42" s="206">
        <v>649693</v>
      </c>
      <c r="K42" s="209"/>
      <c r="L42" s="206">
        <v>137394</v>
      </c>
      <c r="M42" s="185"/>
    </row>
    <row r="43" spans="1:29" s="177" customFormat="1" ht="20.100000000000001" hidden="1" customHeight="1">
      <c r="C43" s="177" t="s">
        <v>5</v>
      </c>
      <c r="D43" s="214">
        <v>2221200</v>
      </c>
      <c r="E43" s="209"/>
      <c r="F43" s="206">
        <v>876411</v>
      </c>
      <c r="G43" s="209"/>
      <c r="H43" s="206">
        <v>559931</v>
      </c>
      <c r="I43" s="209"/>
      <c r="J43" s="206">
        <v>647686</v>
      </c>
      <c r="K43" s="209"/>
      <c r="L43" s="206">
        <v>137172</v>
      </c>
      <c r="M43" s="185"/>
    </row>
    <row r="44" spans="1:29" s="177" customFormat="1" ht="20.100000000000001" hidden="1" customHeight="1">
      <c r="C44" s="177" t="s">
        <v>4</v>
      </c>
      <c r="D44" s="214">
        <v>2257377</v>
      </c>
      <c r="E44" s="209"/>
      <c r="F44" s="206">
        <v>906583</v>
      </c>
      <c r="G44" s="209"/>
      <c r="H44" s="206">
        <v>566162</v>
      </c>
      <c r="I44" s="209"/>
      <c r="J44" s="206">
        <v>649010</v>
      </c>
      <c r="K44" s="209"/>
      <c r="L44" s="206">
        <v>135621</v>
      </c>
      <c r="M44" s="185"/>
    </row>
    <row r="45" spans="1:29" s="177" customFormat="1" ht="20.100000000000001" hidden="1" customHeight="1">
      <c r="C45" s="177" t="s">
        <v>3</v>
      </c>
      <c r="D45" s="214">
        <v>2391582</v>
      </c>
      <c r="E45" s="209"/>
      <c r="F45" s="206">
        <v>986648</v>
      </c>
      <c r="G45" s="209"/>
      <c r="H45" s="206">
        <v>628868</v>
      </c>
      <c r="I45" s="209"/>
      <c r="J45" s="206">
        <v>641537</v>
      </c>
      <c r="K45" s="209"/>
      <c r="L45" s="206">
        <v>134530</v>
      </c>
      <c r="M45" s="185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</row>
    <row r="46" spans="1:29" s="177" customFormat="1" ht="19.5" hidden="1" customHeight="1">
      <c r="C46" s="177" t="s">
        <v>2</v>
      </c>
      <c r="D46" s="217">
        <v>2279529</v>
      </c>
      <c r="E46" s="206"/>
      <c r="F46" s="206">
        <v>937712</v>
      </c>
      <c r="G46" s="208"/>
      <c r="H46" s="206">
        <v>568737</v>
      </c>
      <c r="I46" s="208"/>
      <c r="J46" s="206">
        <v>639176</v>
      </c>
      <c r="K46" s="208"/>
      <c r="L46" s="206">
        <v>133904</v>
      </c>
      <c r="M46" s="185"/>
    </row>
    <row r="47" spans="1:29" s="199" customFormat="1" ht="19.5" hidden="1" customHeight="1">
      <c r="C47" s="199" t="s">
        <v>1</v>
      </c>
      <c r="D47" s="218" t="s">
        <v>216</v>
      </c>
      <c r="E47" s="211"/>
      <c r="F47" s="210">
        <v>880776</v>
      </c>
      <c r="G47" s="212"/>
      <c r="H47" s="210" t="s">
        <v>218</v>
      </c>
      <c r="I47" s="211"/>
      <c r="J47" s="210">
        <v>634581</v>
      </c>
      <c r="K47" s="212"/>
      <c r="L47" s="210">
        <v>134276</v>
      </c>
      <c r="M47" s="196"/>
    </row>
    <row r="48" spans="1:29" s="199" customFormat="1" ht="19.5" hidden="1" customHeight="1">
      <c r="C48" s="199" t="s">
        <v>0</v>
      </c>
      <c r="D48" s="218">
        <v>2053756</v>
      </c>
      <c r="E48" s="210"/>
      <c r="F48" s="210">
        <v>767267</v>
      </c>
      <c r="G48" s="212"/>
      <c r="H48" s="210">
        <v>532920</v>
      </c>
      <c r="I48" s="212"/>
      <c r="J48" s="210">
        <v>622248</v>
      </c>
      <c r="K48" s="212"/>
      <c r="L48" s="210">
        <v>131321</v>
      </c>
      <c r="M48" s="196"/>
    </row>
    <row r="49" spans="1:13" s="199" customFormat="1" ht="20.100000000000001" hidden="1" customHeight="1">
      <c r="D49" s="219"/>
      <c r="E49" s="212"/>
      <c r="F49" s="212"/>
      <c r="G49" s="212"/>
      <c r="H49" s="212"/>
      <c r="I49" s="212"/>
      <c r="J49" s="212"/>
      <c r="K49" s="212"/>
      <c r="L49" s="212"/>
      <c r="M49" s="196"/>
    </row>
    <row r="50" spans="1:13" s="199" customFormat="1" ht="20.100000000000001" customHeight="1">
      <c r="A50" s="172" t="s">
        <v>219</v>
      </c>
      <c r="B50" s="197"/>
      <c r="C50" s="302" t="s">
        <v>10</v>
      </c>
      <c r="D50" s="220">
        <v>1814204</v>
      </c>
      <c r="E50" s="210"/>
      <c r="F50" s="213">
        <v>671262</v>
      </c>
      <c r="G50" s="210"/>
      <c r="H50" s="213">
        <v>450208</v>
      </c>
      <c r="I50" s="210"/>
      <c r="J50" s="213">
        <v>571195</v>
      </c>
      <c r="K50" s="210"/>
      <c r="L50" s="213">
        <v>121539</v>
      </c>
      <c r="M50" s="196"/>
    </row>
    <row r="51" spans="1:13" s="199" customFormat="1" ht="20.100000000000001" customHeight="1">
      <c r="A51" s="172"/>
      <c r="B51" s="197"/>
      <c r="C51" s="302" t="s">
        <v>9</v>
      </c>
      <c r="D51" s="220">
        <v>1773326</v>
      </c>
      <c r="E51" s="210"/>
      <c r="F51" s="213">
        <v>655773</v>
      </c>
      <c r="G51" s="210"/>
      <c r="H51" s="213">
        <v>433596</v>
      </c>
      <c r="I51" s="210"/>
      <c r="J51" s="213">
        <v>565836</v>
      </c>
      <c r="K51" s="210"/>
      <c r="L51" s="213">
        <v>271121</v>
      </c>
      <c r="M51" s="196"/>
    </row>
    <row r="52" spans="1:13" s="199" customFormat="1" ht="20.100000000000001" customHeight="1">
      <c r="A52" s="172"/>
      <c r="B52" s="197"/>
      <c r="C52" s="302" t="s">
        <v>13</v>
      </c>
      <c r="D52" s="220" t="s">
        <v>217</v>
      </c>
      <c r="E52" s="210"/>
      <c r="F52" s="213" t="s">
        <v>217</v>
      </c>
      <c r="G52" s="210"/>
      <c r="H52" s="213">
        <v>395958</v>
      </c>
      <c r="I52" s="210"/>
      <c r="J52" s="213">
        <v>561201</v>
      </c>
      <c r="K52" s="210"/>
      <c r="L52" s="213">
        <v>116075</v>
      </c>
      <c r="M52" s="196"/>
    </row>
    <row r="53" spans="1:13" s="199" customFormat="1" ht="20.100000000000001" customHeight="1">
      <c r="A53" s="172"/>
      <c r="B53" s="197"/>
      <c r="C53" s="302" t="s">
        <v>222</v>
      </c>
      <c r="D53" s="220" t="s">
        <v>217</v>
      </c>
      <c r="E53" s="210"/>
      <c r="F53" s="213" t="s">
        <v>217</v>
      </c>
      <c r="G53" s="210"/>
      <c r="H53" s="213">
        <v>409595</v>
      </c>
      <c r="I53" s="210"/>
      <c r="J53" s="213">
        <v>564998</v>
      </c>
      <c r="K53" s="210"/>
      <c r="L53" s="213">
        <v>117700</v>
      </c>
      <c r="M53" s="196"/>
    </row>
    <row r="54" spans="1:13" s="199" customFormat="1" ht="20.100000000000001" customHeight="1">
      <c r="A54" s="172"/>
      <c r="B54" s="197"/>
      <c r="C54" s="302" t="s">
        <v>7</v>
      </c>
      <c r="D54" s="220" t="s">
        <v>217</v>
      </c>
      <c r="E54" s="210"/>
      <c r="F54" s="213" t="s">
        <v>217</v>
      </c>
      <c r="G54" s="210"/>
      <c r="H54" s="213">
        <v>410052</v>
      </c>
      <c r="I54" s="210"/>
      <c r="J54" s="213">
        <v>583714</v>
      </c>
      <c r="K54" s="210"/>
      <c r="L54" s="213">
        <v>119783</v>
      </c>
      <c r="M54" s="196"/>
    </row>
    <row r="55" spans="1:13" s="199" customFormat="1" ht="20.100000000000001" customHeight="1">
      <c r="A55" s="172"/>
      <c r="B55" s="197"/>
      <c r="C55" s="302" t="s">
        <v>6</v>
      </c>
      <c r="D55" s="220" t="s">
        <v>217</v>
      </c>
      <c r="E55" s="210"/>
      <c r="F55" s="213" t="s">
        <v>217</v>
      </c>
      <c r="G55" s="210"/>
      <c r="H55" s="213" t="s">
        <v>217</v>
      </c>
      <c r="I55" s="210"/>
      <c r="J55" s="213" t="s">
        <v>217</v>
      </c>
      <c r="K55" s="210"/>
      <c r="L55" s="213" t="s">
        <v>217</v>
      </c>
      <c r="M55" s="196"/>
    </row>
    <row r="56" spans="1:13" s="199" customFormat="1" ht="20.100000000000001" customHeight="1">
      <c r="A56" s="172"/>
      <c r="B56" s="197"/>
      <c r="C56" s="302" t="s">
        <v>223</v>
      </c>
      <c r="D56" s="220" t="s">
        <v>217</v>
      </c>
      <c r="E56" s="210"/>
      <c r="F56" s="213" t="s">
        <v>217</v>
      </c>
      <c r="G56" s="210"/>
      <c r="H56" s="213" t="s">
        <v>217</v>
      </c>
      <c r="I56" s="210"/>
      <c r="J56" s="213" t="s">
        <v>217</v>
      </c>
      <c r="K56" s="210"/>
      <c r="L56" s="213" t="s">
        <v>217</v>
      </c>
      <c r="M56" s="196"/>
    </row>
    <row r="57" spans="1:13" s="199" customFormat="1" ht="20.100000000000001" customHeight="1">
      <c r="A57" s="172"/>
      <c r="B57" s="197"/>
      <c r="C57" s="302" t="s">
        <v>4</v>
      </c>
      <c r="D57" s="220" t="s">
        <v>217</v>
      </c>
      <c r="E57" s="210"/>
      <c r="F57" s="213" t="s">
        <v>217</v>
      </c>
      <c r="G57" s="210"/>
      <c r="H57" s="213" t="s">
        <v>217</v>
      </c>
      <c r="I57" s="210"/>
      <c r="J57" s="213" t="s">
        <v>217</v>
      </c>
      <c r="K57" s="210"/>
      <c r="L57" s="213" t="s">
        <v>217</v>
      </c>
      <c r="M57" s="196"/>
    </row>
    <row r="58" spans="1:13" s="199" customFormat="1" ht="20.100000000000001" customHeight="1">
      <c r="A58" s="172"/>
      <c r="B58" s="197"/>
      <c r="C58" s="302" t="s">
        <v>224</v>
      </c>
      <c r="D58" s="220" t="s">
        <v>217</v>
      </c>
      <c r="E58" s="210"/>
      <c r="F58" s="213" t="s">
        <v>217</v>
      </c>
      <c r="G58" s="210"/>
      <c r="H58" s="213" t="s">
        <v>217</v>
      </c>
      <c r="I58" s="210"/>
      <c r="J58" s="213" t="s">
        <v>217</v>
      </c>
      <c r="K58" s="210"/>
      <c r="L58" s="213" t="s">
        <v>217</v>
      </c>
      <c r="M58" s="196"/>
    </row>
    <row r="59" spans="1:13" s="199" customFormat="1" ht="20.100000000000001" customHeight="1">
      <c r="A59" s="172"/>
      <c r="B59" s="197"/>
      <c r="C59" s="302" t="s">
        <v>2</v>
      </c>
      <c r="D59" s="220" t="s">
        <v>217</v>
      </c>
      <c r="E59" s="210"/>
      <c r="F59" s="213" t="s">
        <v>217</v>
      </c>
      <c r="G59" s="210"/>
      <c r="H59" s="213" t="s">
        <v>217</v>
      </c>
      <c r="I59" s="210"/>
      <c r="J59" s="213" t="s">
        <v>217</v>
      </c>
      <c r="K59" s="210"/>
      <c r="L59" s="213" t="s">
        <v>217</v>
      </c>
      <c r="M59" s="196"/>
    </row>
    <row r="60" spans="1:13" s="199" customFormat="1" ht="20.100000000000001" customHeight="1">
      <c r="A60" s="172"/>
      <c r="B60" s="197"/>
      <c r="C60" s="302" t="s">
        <v>1</v>
      </c>
      <c r="D60" s="220" t="s">
        <v>217</v>
      </c>
      <c r="E60" s="210"/>
      <c r="F60" s="213" t="s">
        <v>217</v>
      </c>
      <c r="G60" s="210"/>
      <c r="H60" s="213" t="s">
        <v>217</v>
      </c>
      <c r="I60" s="210"/>
      <c r="J60" s="213" t="s">
        <v>217</v>
      </c>
      <c r="K60" s="210"/>
      <c r="L60" s="213" t="s">
        <v>217</v>
      </c>
      <c r="M60" s="196"/>
    </row>
    <row r="61" spans="1:13" s="199" customFormat="1" ht="20.100000000000001" customHeight="1">
      <c r="A61" s="172"/>
      <c r="B61" s="197"/>
      <c r="C61" s="303" t="s">
        <v>0</v>
      </c>
      <c r="D61" s="220" t="s">
        <v>217</v>
      </c>
      <c r="E61" s="210"/>
      <c r="F61" s="213" t="s">
        <v>217</v>
      </c>
      <c r="G61" s="210"/>
      <c r="H61" s="213" t="s">
        <v>217</v>
      </c>
      <c r="I61" s="210"/>
      <c r="J61" s="213" t="s">
        <v>217</v>
      </c>
      <c r="K61" s="210"/>
      <c r="L61" s="213" t="s">
        <v>217</v>
      </c>
      <c r="M61" s="196"/>
    </row>
    <row r="62" spans="1:13" s="199" customFormat="1" ht="20.100000000000001" customHeight="1">
      <c r="A62" s="172"/>
      <c r="B62" s="197"/>
      <c r="C62" s="177"/>
      <c r="D62" s="220"/>
      <c r="E62" s="210"/>
      <c r="F62" s="213"/>
      <c r="G62" s="210"/>
      <c r="H62" s="213"/>
      <c r="I62" s="210"/>
      <c r="J62" s="213"/>
      <c r="K62" s="210"/>
      <c r="L62" s="213"/>
      <c r="M62" s="196"/>
    </row>
    <row r="63" spans="1:13" s="199" customFormat="1" ht="20.100000000000001" customHeight="1">
      <c r="A63" s="172" t="s">
        <v>221</v>
      </c>
      <c r="B63" s="197"/>
      <c r="C63" s="198" t="s">
        <v>10</v>
      </c>
      <c r="D63" s="220" t="s">
        <v>217</v>
      </c>
      <c r="E63" s="210"/>
      <c r="F63" s="213" t="s">
        <v>217</v>
      </c>
      <c r="G63" s="210"/>
      <c r="H63" s="213" t="s">
        <v>217</v>
      </c>
      <c r="I63" s="210"/>
      <c r="J63" s="213" t="s">
        <v>217</v>
      </c>
      <c r="K63" s="210"/>
      <c r="L63" s="213" t="s">
        <v>217</v>
      </c>
      <c r="M63" s="196"/>
    </row>
    <row r="64" spans="1:13" s="199" customFormat="1" ht="20.100000000000001" customHeight="1">
      <c r="A64" s="172"/>
      <c r="B64" s="197"/>
      <c r="C64" s="198" t="s">
        <v>9</v>
      </c>
      <c r="D64" s="220" t="s">
        <v>217</v>
      </c>
      <c r="E64" s="304"/>
      <c r="F64" s="305" t="s">
        <v>217</v>
      </c>
      <c r="G64" s="304"/>
      <c r="H64" s="305" t="s">
        <v>217</v>
      </c>
      <c r="I64" s="304"/>
      <c r="J64" s="305" t="s">
        <v>217</v>
      </c>
      <c r="K64" s="304"/>
      <c r="L64" s="213" t="s">
        <v>217</v>
      </c>
      <c r="M64" s="196"/>
    </row>
    <row r="65" spans="1:13" s="199" customFormat="1" ht="20.100000000000001" customHeight="1">
      <c r="A65" s="172"/>
      <c r="B65" s="197"/>
      <c r="C65" s="302" t="s">
        <v>13</v>
      </c>
      <c r="D65" s="220" t="s">
        <v>217</v>
      </c>
      <c r="E65" s="304"/>
      <c r="F65" s="305" t="s">
        <v>217</v>
      </c>
      <c r="G65" s="304"/>
      <c r="H65" s="305" t="s">
        <v>217</v>
      </c>
      <c r="I65" s="304"/>
      <c r="J65" s="305" t="s">
        <v>217</v>
      </c>
      <c r="K65" s="304"/>
      <c r="L65" s="213" t="s">
        <v>217</v>
      </c>
      <c r="M65" s="196"/>
    </row>
    <row r="66" spans="1:13" s="199" customFormat="1" ht="20.100000000000001" customHeight="1">
      <c r="A66" s="172"/>
      <c r="B66" s="197"/>
      <c r="C66" s="302" t="s">
        <v>222</v>
      </c>
      <c r="D66" s="220" t="s">
        <v>217</v>
      </c>
      <c r="E66" s="304"/>
      <c r="F66" s="305" t="s">
        <v>217</v>
      </c>
      <c r="G66" s="304"/>
      <c r="H66" s="305" t="s">
        <v>217</v>
      </c>
      <c r="I66" s="304"/>
      <c r="J66" s="305" t="s">
        <v>217</v>
      </c>
      <c r="K66" s="304"/>
      <c r="L66" s="213" t="s">
        <v>217</v>
      </c>
      <c r="M66" s="196"/>
    </row>
    <row r="67" spans="1:13" s="199" customFormat="1" ht="20.100000000000001" customHeight="1">
      <c r="A67" s="172"/>
      <c r="B67" s="197"/>
      <c r="C67" s="302" t="s">
        <v>7</v>
      </c>
      <c r="D67" s="220" t="s">
        <v>217</v>
      </c>
      <c r="E67" s="304"/>
      <c r="F67" s="305" t="s">
        <v>217</v>
      </c>
      <c r="G67" s="304"/>
      <c r="H67" s="305" t="s">
        <v>217</v>
      </c>
      <c r="I67" s="304"/>
      <c r="J67" s="305" t="s">
        <v>217</v>
      </c>
      <c r="K67" s="304"/>
      <c r="L67" s="213" t="s">
        <v>217</v>
      </c>
      <c r="M67" s="196"/>
    </row>
    <row r="68" spans="1:13" s="199" customFormat="1" ht="20.100000000000001" customHeight="1">
      <c r="A68" s="172"/>
      <c r="B68" s="197"/>
      <c r="C68" s="302" t="s">
        <v>6</v>
      </c>
      <c r="D68" s="220" t="s">
        <v>217</v>
      </c>
      <c r="E68" s="304"/>
      <c r="F68" s="305" t="s">
        <v>217</v>
      </c>
      <c r="G68" s="304"/>
      <c r="H68" s="305" t="s">
        <v>217</v>
      </c>
      <c r="I68" s="304"/>
      <c r="J68" s="305" t="s">
        <v>217</v>
      </c>
      <c r="K68" s="304"/>
      <c r="L68" s="213" t="s">
        <v>217</v>
      </c>
      <c r="M68" s="196"/>
    </row>
    <row r="69" spans="1:13" s="199" customFormat="1" ht="20.100000000000001" customHeight="1">
      <c r="A69" s="172"/>
      <c r="B69" s="197"/>
      <c r="C69" s="302" t="s">
        <v>223</v>
      </c>
      <c r="D69" s="220" t="s">
        <v>217</v>
      </c>
      <c r="E69" s="304"/>
      <c r="F69" s="305" t="s">
        <v>217</v>
      </c>
      <c r="G69" s="304"/>
      <c r="H69" s="305" t="s">
        <v>217</v>
      </c>
      <c r="I69" s="304"/>
      <c r="J69" s="305" t="s">
        <v>217</v>
      </c>
      <c r="K69" s="304"/>
      <c r="L69" s="213" t="s">
        <v>217</v>
      </c>
      <c r="M69" s="196"/>
    </row>
    <row r="70" spans="1:13" s="199" customFormat="1" ht="20.100000000000001" customHeight="1">
      <c r="A70" s="172"/>
      <c r="B70" s="197"/>
      <c r="C70" s="302" t="s">
        <v>4</v>
      </c>
      <c r="D70" s="220" t="s">
        <v>217</v>
      </c>
      <c r="E70" s="304"/>
      <c r="F70" s="305" t="s">
        <v>217</v>
      </c>
      <c r="G70" s="304"/>
      <c r="H70" s="305" t="s">
        <v>217</v>
      </c>
      <c r="I70" s="304"/>
      <c r="J70" s="305" t="s">
        <v>217</v>
      </c>
      <c r="K70" s="304"/>
      <c r="L70" s="213" t="s">
        <v>217</v>
      </c>
      <c r="M70" s="196"/>
    </row>
    <row r="71" spans="1:13" s="199" customFormat="1" ht="20.100000000000001" customHeight="1">
      <c r="A71" s="172"/>
      <c r="B71" s="197"/>
      <c r="C71" s="329" t="s">
        <v>224</v>
      </c>
      <c r="D71" s="220" t="s">
        <v>217</v>
      </c>
      <c r="E71" s="304"/>
      <c r="F71" s="305" t="s">
        <v>217</v>
      </c>
      <c r="G71" s="304"/>
      <c r="H71" s="305" t="s">
        <v>217</v>
      </c>
      <c r="I71" s="304"/>
      <c r="J71" s="305" t="s">
        <v>217</v>
      </c>
      <c r="K71" s="304"/>
      <c r="L71" s="213" t="s">
        <v>217</v>
      </c>
      <c r="M71" s="196"/>
    </row>
    <row r="72" spans="1:13" s="199" customFormat="1" ht="20.100000000000001" customHeight="1">
      <c r="A72" s="172"/>
      <c r="B72" s="197"/>
      <c r="C72" s="329" t="s">
        <v>2</v>
      </c>
      <c r="D72" s="220" t="s">
        <v>217</v>
      </c>
      <c r="E72" s="304"/>
      <c r="F72" s="305" t="s">
        <v>217</v>
      </c>
      <c r="G72" s="304"/>
      <c r="H72" s="305" t="s">
        <v>217</v>
      </c>
      <c r="I72" s="304"/>
      <c r="J72" s="305" t="s">
        <v>217</v>
      </c>
      <c r="K72" s="304"/>
      <c r="L72" s="213" t="s">
        <v>217</v>
      </c>
      <c r="M72" s="196"/>
    </row>
    <row r="73" spans="1:13" s="199" customFormat="1" ht="20.100000000000001" customHeight="1">
      <c r="A73" s="172"/>
      <c r="B73" s="197"/>
      <c r="C73" s="329" t="s">
        <v>1</v>
      </c>
      <c r="D73" s="220" t="s">
        <v>217</v>
      </c>
      <c r="E73" s="304"/>
      <c r="F73" s="305" t="s">
        <v>217</v>
      </c>
      <c r="G73" s="304"/>
      <c r="H73" s="305" t="s">
        <v>217</v>
      </c>
      <c r="I73" s="304"/>
      <c r="J73" s="305" t="s">
        <v>217</v>
      </c>
      <c r="K73" s="304"/>
      <c r="L73" s="213" t="s">
        <v>217</v>
      </c>
      <c r="M73" s="196"/>
    </row>
    <row r="74" spans="1:13" s="199" customFormat="1" ht="20.100000000000001" customHeight="1">
      <c r="A74" s="172"/>
      <c r="B74" s="197"/>
      <c r="C74" s="355" t="s">
        <v>0</v>
      </c>
      <c r="D74" s="220" t="s">
        <v>217</v>
      </c>
      <c r="E74" s="304"/>
      <c r="F74" s="305" t="s">
        <v>217</v>
      </c>
      <c r="G74" s="304"/>
      <c r="H74" s="305" t="s">
        <v>217</v>
      </c>
      <c r="I74" s="304"/>
      <c r="J74" s="305" t="s">
        <v>217</v>
      </c>
      <c r="K74" s="304"/>
      <c r="L74" s="213" t="s">
        <v>217</v>
      </c>
      <c r="M74" s="196"/>
    </row>
    <row r="75" spans="1:13" s="192" customFormat="1" ht="22.5" customHeight="1" thickBot="1">
      <c r="A75" s="188"/>
      <c r="B75" s="189"/>
      <c r="C75" s="189"/>
      <c r="D75" s="190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3" s="192" customFormat="1" ht="18" customHeight="1"/>
    <row r="77" spans="1:13" s="192" customFormat="1" ht="18" customHeight="1">
      <c r="A77" s="193"/>
      <c r="B77" s="194"/>
      <c r="C77" s="194"/>
      <c r="D77" s="194"/>
      <c r="E77" s="173"/>
      <c r="F77" s="173"/>
      <c r="H77" s="194"/>
      <c r="I77" s="194"/>
      <c r="J77" s="194"/>
      <c r="K77" s="194"/>
      <c r="L77" s="194"/>
      <c r="M77" s="194"/>
    </row>
    <row r="78" spans="1:13" s="192" customFormat="1" ht="18" customHeight="1">
      <c r="A78" s="200"/>
      <c r="B78" s="201"/>
      <c r="D78" s="173"/>
      <c r="E78" s="173"/>
      <c r="F78" s="173"/>
      <c r="H78" s="195"/>
      <c r="I78" s="195"/>
      <c r="J78" s="194"/>
      <c r="K78" s="194"/>
      <c r="L78" s="194"/>
      <c r="M78" s="194"/>
    </row>
    <row r="79" spans="1:13" s="192" customFormat="1" ht="24.75" customHeight="1">
      <c r="A79" s="202"/>
      <c r="B79" s="203"/>
    </row>
  </sheetData>
  <mergeCells count="3">
    <mergeCell ref="A1:B2"/>
    <mergeCell ref="D5:M5"/>
    <mergeCell ref="D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123" orientation="portrait" r:id="rId1"/>
  <headerFooter>
    <oddFooter>&amp;C&amp;"-,Regular"&amp;14&amp;P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view="pageBreakPreview" zoomScaleSheetLayoutView="100" workbookViewId="0">
      <pane ySplit="13" topLeftCell="A56" activePane="bottomLeft" state="frozen"/>
      <selection activeCell="P13" sqref="P13"/>
      <selection pane="bottomLeft" activeCell="H62" sqref="H62"/>
    </sheetView>
  </sheetViews>
  <sheetFormatPr defaultRowHeight="14.25"/>
  <cols>
    <col min="1" max="1" width="6.42578125" style="24" customWidth="1"/>
    <col min="2" max="2" width="1.5703125" style="25" hidden="1" customWidth="1"/>
    <col min="3" max="3" width="3.5703125" style="25" customWidth="1"/>
    <col min="4" max="4" width="4" style="25" customWidth="1"/>
    <col min="5" max="5" width="10.42578125" style="25" customWidth="1"/>
    <col min="6" max="6" width="1.85546875" style="25" customWidth="1"/>
    <col min="7" max="7" width="10.140625" style="26" customWidth="1"/>
    <col min="8" max="8" width="1.85546875" style="26" customWidth="1"/>
    <col min="9" max="9" width="9.7109375" style="26" customWidth="1"/>
    <col min="10" max="10" width="1.85546875" style="26" customWidth="1"/>
    <col min="11" max="11" width="11.140625" style="26" customWidth="1"/>
    <col min="12" max="12" width="2.42578125" style="26" customWidth="1"/>
    <col min="13" max="13" width="15.140625" style="26" customWidth="1"/>
    <col min="14" max="14" width="1.85546875" style="26" customWidth="1"/>
    <col min="15" max="15" width="14" style="26" customWidth="1"/>
    <col min="16" max="16" width="1.85546875" style="26" customWidth="1"/>
    <col min="17" max="17" width="9" style="26" customWidth="1"/>
    <col min="18" max="18" width="1.28515625" style="26" customWidth="1"/>
    <col min="19" max="19" width="8.140625" style="26" customWidth="1"/>
    <col min="20" max="20" width="1.42578125" style="26" customWidth="1"/>
    <col min="21" max="16384" width="9.140625" style="26"/>
  </cols>
  <sheetData>
    <row r="1" spans="1:20" s="2" customFormat="1" ht="18" customHeight="1">
      <c r="A1" s="400">
        <v>12.3</v>
      </c>
      <c r="B1" s="400"/>
      <c r="C1" s="416"/>
      <c r="D1" s="418" t="s">
        <v>64</v>
      </c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98"/>
      <c r="S1" s="98"/>
      <c r="T1" s="98"/>
    </row>
    <row r="2" spans="1:20" s="2" customFormat="1" ht="18" customHeight="1">
      <c r="A2" s="400"/>
      <c r="B2" s="400"/>
      <c r="C2" s="417"/>
      <c r="D2" s="419" t="s">
        <v>63</v>
      </c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99"/>
      <c r="S2" s="99"/>
      <c r="T2" s="99"/>
    </row>
    <row r="3" spans="1:20" s="6" customFormat="1" ht="15" customHeight="1" thickBot="1">
      <c r="A3" s="3"/>
      <c r="B3" s="4"/>
      <c r="C3" s="4"/>
      <c r="D3" s="5"/>
      <c r="G3" s="4"/>
      <c r="H3" s="4"/>
      <c r="I3" s="4"/>
      <c r="J3" s="4"/>
    </row>
    <row r="4" spans="1:20" s="79" customFormat="1" ht="6" customHeight="1">
      <c r="A4" s="140"/>
      <c r="B4" s="140"/>
      <c r="C4" s="140"/>
      <c r="D4" s="141"/>
      <c r="E4" s="141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2"/>
      <c r="R4" s="140"/>
      <c r="S4" s="142"/>
      <c r="T4" s="140"/>
    </row>
    <row r="5" spans="1:20" s="25" customFormat="1" ht="15" customHeight="1">
      <c r="A5" s="143"/>
      <c r="B5" s="143"/>
      <c r="C5" s="143"/>
      <c r="D5" s="101"/>
      <c r="E5" s="101"/>
      <c r="F5" s="101"/>
      <c r="G5" s="420" t="s">
        <v>62</v>
      </c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278"/>
    </row>
    <row r="6" spans="1:20" s="25" customFormat="1" ht="14.25" customHeight="1">
      <c r="A6" s="143"/>
      <c r="B6" s="143"/>
      <c r="C6" s="143"/>
      <c r="D6" s="144"/>
      <c r="E6" s="144"/>
      <c r="F6" s="144"/>
      <c r="G6" s="421" t="s">
        <v>61</v>
      </c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279"/>
    </row>
    <row r="7" spans="1:20" s="25" customFormat="1" ht="5.0999999999999996" customHeight="1">
      <c r="A7" s="143"/>
      <c r="B7" s="143"/>
      <c r="C7" s="143"/>
      <c r="D7" s="279"/>
      <c r="E7" s="279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</row>
    <row r="8" spans="1:20" s="7" customFormat="1" ht="5.25" customHeight="1">
      <c r="A8" s="147"/>
      <c r="B8" s="148"/>
      <c r="C8" s="148"/>
      <c r="D8" s="149"/>
      <c r="E8" s="150"/>
      <c r="F8" s="150"/>
      <c r="G8" s="148"/>
      <c r="H8" s="148"/>
      <c r="I8" s="148"/>
      <c r="J8" s="148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0" s="7" customFormat="1" ht="15" customHeight="1">
      <c r="A9" s="308" t="s">
        <v>30</v>
      </c>
      <c r="B9" s="227"/>
      <c r="C9" s="227"/>
      <c r="D9" s="276"/>
      <c r="E9" s="107" t="s">
        <v>29</v>
      </c>
      <c r="F9" s="228"/>
      <c r="G9" s="107" t="s">
        <v>60</v>
      </c>
      <c r="H9" s="227"/>
      <c r="I9" s="107" t="s">
        <v>59</v>
      </c>
      <c r="J9" s="229"/>
      <c r="K9" s="107" t="s">
        <v>58</v>
      </c>
      <c r="L9" s="102"/>
      <c r="M9" s="107" t="s">
        <v>57</v>
      </c>
      <c r="N9" s="102"/>
      <c r="O9" s="107" t="s">
        <v>56</v>
      </c>
      <c r="P9" s="110"/>
      <c r="Q9" s="107" t="s">
        <v>55</v>
      </c>
      <c r="R9" s="110"/>
      <c r="S9" s="107" t="s">
        <v>54</v>
      </c>
      <c r="T9" s="281"/>
    </row>
    <row r="10" spans="1:20" s="7" customFormat="1" ht="15" customHeight="1">
      <c r="A10" s="309" t="s">
        <v>24</v>
      </c>
      <c r="B10" s="227"/>
      <c r="C10" s="227"/>
      <c r="D10" s="276"/>
      <c r="E10" s="230"/>
      <c r="F10" s="228"/>
      <c r="G10" s="107" t="s">
        <v>53</v>
      </c>
      <c r="H10" s="227"/>
      <c r="I10" s="107"/>
      <c r="J10" s="282"/>
      <c r="K10" s="107" t="s">
        <v>52</v>
      </c>
      <c r="L10" s="102"/>
      <c r="M10" s="107" t="s">
        <v>51</v>
      </c>
      <c r="N10" s="102"/>
      <c r="O10" s="107" t="s">
        <v>50</v>
      </c>
      <c r="P10" s="110"/>
      <c r="Q10" s="107"/>
      <c r="R10" s="110"/>
      <c r="S10" s="107"/>
      <c r="T10" s="281"/>
    </row>
    <row r="11" spans="1:20" s="7" customFormat="1" ht="15" customHeight="1">
      <c r="A11" s="231"/>
      <c r="B11" s="227"/>
      <c r="C11" s="227"/>
      <c r="D11" s="276"/>
      <c r="E11" s="277" t="s">
        <v>23</v>
      </c>
      <c r="F11" s="228"/>
      <c r="G11" s="277" t="s">
        <v>49</v>
      </c>
      <c r="H11" s="227"/>
      <c r="I11" s="277" t="s">
        <v>48</v>
      </c>
      <c r="J11" s="232"/>
      <c r="K11" s="277" t="s">
        <v>47</v>
      </c>
      <c r="L11" s="102"/>
      <c r="M11" s="277" t="s">
        <v>46</v>
      </c>
      <c r="N11" s="102"/>
      <c r="O11" s="277" t="s">
        <v>45</v>
      </c>
      <c r="P11" s="110"/>
      <c r="Q11" s="277" t="s">
        <v>44</v>
      </c>
      <c r="R11" s="110"/>
      <c r="S11" s="277" t="s">
        <v>43</v>
      </c>
      <c r="T11" s="281"/>
    </row>
    <row r="12" spans="1:20" s="7" customFormat="1" ht="15" customHeight="1">
      <c r="A12" s="231"/>
      <c r="B12" s="227"/>
      <c r="C12" s="227"/>
      <c r="D12" s="276"/>
      <c r="E12" s="277"/>
      <c r="F12" s="228"/>
      <c r="G12" s="277" t="s">
        <v>42</v>
      </c>
      <c r="H12" s="227"/>
      <c r="I12" s="277"/>
      <c r="J12" s="277"/>
      <c r="K12" s="277" t="s">
        <v>41</v>
      </c>
      <c r="L12" s="102"/>
      <c r="M12" s="277" t="s">
        <v>40</v>
      </c>
      <c r="N12" s="102"/>
      <c r="O12" s="277" t="s">
        <v>39</v>
      </c>
      <c r="P12" s="110"/>
      <c r="Q12" s="277"/>
      <c r="R12" s="110"/>
      <c r="S12" s="277"/>
      <c r="T12" s="281"/>
    </row>
    <row r="13" spans="1:20" s="9" customFormat="1" ht="6.75" customHeight="1" thickBot="1">
      <c r="A13" s="233"/>
      <c r="B13" s="234"/>
      <c r="C13" s="234"/>
      <c r="D13" s="235"/>
      <c r="E13" s="235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83"/>
    </row>
    <row r="14" spans="1:20" s="9" customFormat="1" ht="9.75" customHeight="1">
      <c r="A14" s="237"/>
      <c r="B14" s="238"/>
      <c r="C14" s="238"/>
      <c r="D14" s="239"/>
      <c r="E14" s="240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84"/>
    </row>
    <row r="15" spans="1:20" s="19" customFormat="1" ht="20.100000000000001" customHeight="1">
      <c r="A15" s="241">
        <v>2016</v>
      </c>
      <c r="B15" s="248" t="s">
        <v>37</v>
      </c>
      <c r="C15" s="248"/>
      <c r="D15" s="239"/>
      <c r="E15" s="243">
        <f>SUM(E43:E46)</f>
        <v>49875</v>
      </c>
      <c r="F15" s="244"/>
      <c r="G15" s="244">
        <f t="shared" ref="G15:S15" si="0">SUM(G43:G46)</f>
        <v>5485</v>
      </c>
      <c r="H15" s="244"/>
      <c r="I15" s="244">
        <f t="shared" si="0"/>
        <v>3894</v>
      </c>
      <c r="J15" s="244"/>
      <c r="K15" s="244">
        <f t="shared" si="0"/>
        <v>1550</v>
      </c>
      <c r="L15" s="244"/>
      <c r="M15" s="245">
        <f t="shared" si="0"/>
        <v>534</v>
      </c>
      <c r="N15" s="244"/>
      <c r="O15" s="246">
        <f t="shared" si="0"/>
        <v>26072</v>
      </c>
      <c r="P15" s="244"/>
      <c r="Q15" s="244">
        <f t="shared" si="0"/>
        <v>127</v>
      </c>
      <c r="R15" s="244"/>
      <c r="S15" s="249">
        <f t="shared" si="0"/>
        <v>12213</v>
      </c>
      <c r="T15" s="285"/>
    </row>
    <row r="16" spans="1:20" s="19" customFormat="1" ht="20.100000000000001" customHeight="1">
      <c r="A16" s="241">
        <v>2017</v>
      </c>
      <c r="B16" s="248" t="s">
        <v>37</v>
      </c>
      <c r="C16" s="248"/>
      <c r="D16" s="239"/>
      <c r="E16" s="243">
        <v>26775</v>
      </c>
      <c r="F16" s="350"/>
      <c r="G16" s="244">
        <v>5485</v>
      </c>
      <c r="H16" s="244"/>
      <c r="I16" s="244">
        <v>3813</v>
      </c>
      <c r="J16" s="244"/>
      <c r="K16" s="244">
        <v>1697</v>
      </c>
      <c r="L16" s="244"/>
      <c r="M16" s="245">
        <v>598</v>
      </c>
      <c r="N16" s="244"/>
      <c r="O16" s="246">
        <v>7459</v>
      </c>
      <c r="P16" s="348"/>
      <c r="Q16" s="244">
        <v>125</v>
      </c>
      <c r="R16" s="244"/>
      <c r="S16" s="249">
        <v>7598</v>
      </c>
      <c r="T16" s="221"/>
    </row>
    <row r="17" spans="1:20" s="19" customFormat="1" ht="20.100000000000001" customHeight="1">
      <c r="A17" s="241">
        <v>2018</v>
      </c>
      <c r="B17" s="248" t="s">
        <v>37</v>
      </c>
      <c r="C17" s="248"/>
      <c r="D17" s="239"/>
      <c r="E17" s="243">
        <v>33680</v>
      </c>
      <c r="F17" s="350"/>
      <c r="G17" s="244">
        <v>5368</v>
      </c>
      <c r="H17" s="244"/>
      <c r="I17" s="244">
        <v>3762</v>
      </c>
      <c r="J17" s="244"/>
      <c r="K17" s="244">
        <v>1642</v>
      </c>
      <c r="L17" s="244"/>
      <c r="M17" s="245">
        <v>600</v>
      </c>
      <c r="N17" s="244"/>
      <c r="O17" s="246">
        <v>13519</v>
      </c>
      <c r="P17" s="348"/>
      <c r="Q17" s="244">
        <v>86</v>
      </c>
      <c r="R17" s="244"/>
      <c r="S17" s="249">
        <v>8703</v>
      </c>
      <c r="T17" s="221"/>
    </row>
    <row r="18" spans="1:20" s="328" customFormat="1" ht="20.100000000000001" customHeight="1">
      <c r="A18" s="319">
        <v>2019</v>
      </c>
      <c r="B18" s="361"/>
      <c r="C18" s="361"/>
      <c r="D18" s="321"/>
      <c r="E18" s="350">
        <v>45730</v>
      </c>
      <c r="F18" s="350"/>
      <c r="G18" s="348">
        <v>5449</v>
      </c>
      <c r="H18" s="348"/>
      <c r="I18" s="348">
        <v>4004</v>
      </c>
      <c r="J18" s="348"/>
      <c r="K18" s="348">
        <v>1787</v>
      </c>
      <c r="L18" s="348"/>
      <c r="M18" s="349">
        <v>603</v>
      </c>
      <c r="N18" s="348"/>
      <c r="O18" s="354">
        <v>23948</v>
      </c>
      <c r="P18" s="348"/>
      <c r="Q18" s="348">
        <v>113</v>
      </c>
      <c r="R18" s="348"/>
      <c r="S18" s="362">
        <v>9826</v>
      </c>
      <c r="T18" s="363"/>
    </row>
    <row r="19" spans="1:20" s="328" customFormat="1" ht="20.100000000000001" customHeight="1">
      <c r="A19" s="319">
        <v>2020</v>
      </c>
      <c r="B19" s="361"/>
      <c r="C19" s="361"/>
      <c r="D19" s="321"/>
      <c r="E19" s="350">
        <v>35474</v>
      </c>
      <c r="F19" s="350"/>
      <c r="G19" s="348">
        <v>4599</v>
      </c>
      <c r="H19" s="348"/>
      <c r="I19" s="348">
        <v>3622</v>
      </c>
      <c r="J19" s="348"/>
      <c r="K19" s="348">
        <v>1585</v>
      </c>
      <c r="L19" s="348"/>
      <c r="M19" s="349">
        <v>516</v>
      </c>
      <c r="N19" s="348"/>
      <c r="O19" s="354">
        <v>15727</v>
      </c>
      <c r="P19" s="348"/>
      <c r="Q19" s="348">
        <v>100</v>
      </c>
      <c r="R19" s="348"/>
      <c r="S19" s="362">
        <v>9325</v>
      </c>
      <c r="T19" s="363"/>
    </row>
    <row r="20" spans="1:20" s="328" customFormat="1" ht="20.100000000000001" customHeight="1">
      <c r="A20" s="319">
        <v>2021</v>
      </c>
      <c r="B20" s="361"/>
      <c r="C20" s="361"/>
      <c r="D20" s="321"/>
      <c r="E20" s="350">
        <v>32750</v>
      </c>
      <c r="F20" s="350"/>
      <c r="G20" s="348">
        <v>4538</v>
      </c>
      <c r="H20" s="348"/>
      <c r="I20" s="348">
        <v>3328</v>
      </c>
      <c r="J20" s="348"/>
      <c r="K20" s="348">
        <v>1281</v>
      </c>
      <c r="L20" s="348"/>
      <c r="M20" s="349">
        <v>440</v>
      </c>
      <c r="N20" s="348"/>
      <c r="O20" s="354">
        <v>13806</v>
      </c>
      <c r="P20" s="348"/>
      <c r="Q20" s="348">
        <v>77</v>
      </c>
      <c r="R20" s="348">
        <v>0</v>
      </c>
      <c r="S20" s="362">
        <v>9280</v>
      </c>
      <c r="T20" s="363"/>
    </row>
    <row r="21" spans="1:20" s="14" customFormat="1" ht="11.25" customHeight="1">
      <c r="A21" s="250"/>
      <c r="B21" s="251"/>
      <c r="C21" s="251"/>
      <c r="D21" s="252"/>
      <c r="E21" s="253"/>
      <c r="F21" s="351"/>
      <c r="G21" s="346"/>
      <c r="H21" s="346"/>
      <c r="I21" s="346"/>
      <c r="J21" s="346"/>
      <c r="K21" s="346"/>
      <c r="L21" s="346"/>
      <c r="M21" s="347"/>
      <c r="N21" s="347"/>
      <c r="O21" s="353"/>
      <c r="P21" s="346"/>
      <c r="Q21" s="254"/>
      <c r="R21" s="254"/>
      <c r="S21" s="255"/>
      <c r="T21" s="286"/>
    </row>
    <row r="22" spans="1:20" s="14" customFormat="1" ht="11.25" customHeight="1">
      <c r="A22" s="256"/>
      <c r="B22" s="242"/>
      <c r="C22" s="242"/>
      <c r="D22" s="239"/>
      <c r="E22" s="243"/>
      <c r="F22" s="322"/>
      <c r="G22" s="348"/>
      <c r="H22" s="348"/>
      <c r="I22" s="348"/>
      <c r="J22" s="348"/>
      <c r="K22" s="348"/>
      <c r="L22" s="348"/>
      <c r="M22" s="349"/>
      <c r="N22" s="349"/>
      <c r="O22" s="354"/>
      <c r="P22" s="348"/>
      <c r="Q22" s="244"/>
      <c r="R22" s="244"/>
      <c r="S22" s="247"/>
      <c r="T22" s="285"/>
    </row>
    <row r="23" spans="1:20" s="19" customFormat="1" ht="18" hidden="1" customHeight="1">
      <c r="A23" s="241">
        <v>2012</v>
      </c>
      <c r="B23" s="242" t="s">
        <v>38</v>
      </c>
      <c r="C23" s="242"/>
      <c r="D23" s="239" t="s">
        <v>36</v>
      </c>
      <c r="E23" s="258">
        <v>6915</v>
      </c>
      <c r="F23" s="322"/>
      <c r="G23" s="330"/>
      <c r="H23" s="330"/>
      <c r="I23" s="330"/>
      <c r="J23" s="330"/>
      <c r="K23" s="330"/>
      <c r="L23" s="330"/>
      <c r="M23" s="332"/>
      <c r="N23" s="332"/>
      <c r="O23" s="331"/>
      <c r="P23" s="313"/>
      <c r="Q23" s="259">
        <v>46</v>
      </c>
      <c r="R23" s="259"/>
      <c r="S23" s="262">
        <v>2150</v>
      </c>
      <c r="T23" s="287"/>
    </row>
    <row r="24" spans="1:20" s="19" customFormat="1" ht="18" hidden="1" customHeight="1">
      <c r="A24" s="241"/>
      <c r="B24" s="242"/>
      <c r="C24" s="242"/>
      <c r="D24" s="239" t="s">
        <v>35</v>
      </c>
      <c r="E24" s="258">
        <v>7794</v>
      </c>
      <c r="F24" s="322"/>
      <c r="G24" s="330"/>
      <c r="H24" s="330"/>
      <c r="I24" s="330"/>
      <c r="J24" s="330"/>
      <c r="K24" s="330"/>
      <c r="L24" s="330"/>
      <c r="M24" s="332"/>
      <c r="N24" s="332"/>
      <c r="O24" s="331"/>
      <c r="P24" s="313"/>
      <c r="Q24" s="259">
        <v>24</v>
      </c>
      <c r="R24" s="259"/>
      <c r="S24" s="262">
        <v>2357</v>
      </c>
      <c r="T24" s="287"/>
    </row>
    <row r="25" spans="1:20" s="19" customFormat="1" ht="18" hidden="1" customHeight="1">
      <c r="A25" s="241"/>
      <c r="B25" s="242"/>
      <c r="C25" s="242"/>
      <c r="D25" s="239" t="s">
        <v>34</v>
      </c>
      <c r="E25" s="258">
        <v>10048</v>
      </c>
      <c r="F25" s="322"/>
      <c r="G25" s="330"/>
      <c r="H25" s="330"/>
      <c r="I25" s="330"/>
      <c r="J25" s="330"/>
      <c r="K25" s="330"/>
      <c r="L25" s="330"/>
      <c r="M25" s="332"/>
      <c r="N25" s="332"/>
      <c r="O25" s="331"/>
      <c r="P25" s="313"/>
      <c r="Q25" s="259">
        <v>42</v>
      </c>
      <c r="R25" s="259"/>
      <c r="S25" s="262">
        <v>2748</v>
      </c>
      <c r="T25" s="287"/>
    </row>
    <row r="26" spans="1:20" s="19" customFormat="1" ht="18" hidden="1" customHeight="1">
      <c r="A26" s="241"/>
      <c r="B26" s="242"/>
      <c r="C26" s="242"/>
      <c r="D26" s="239" t="s">
        <v>33</v>
      </c>
      <c r="E26" s="258">
        <v>5091</v>
      </c>
      <c r="F26" s="322"/>
      <c r="G26" s="330"/>
      <c r="H26" s="330"/>
      <c r="I26" s="330"/>
      <c r="J26" s="330"/>
      <c r="K26" s="330"/>
      <c r="L26" s="330"/>
      <c r="M26" s="332"/>
      <c r="N26" s="332"/>
      <c r="O26" s="331"/>
      <c r="P26" s="313"/>
      <c r="Q26" s="259">
        <v>30</v>
      </c>
      <c r="R26" s="259"/>
      <c r="S26" s="262">
        <v>1647</v>
      </c>
      <c r="T26" s="287"/>
    </row>
    <row r="27" spans="1:20" s="19" customFormat="1" ht="18" hidden="1" customHeight="1">
      <c r="A27" s="241"/>
      <c r="B27" s="242"/>
      <c r="C27" s="242"/>
      <c r="D27" s="239"/>
      <c r="E27" s="258"/>
      <c r="F27" s="322"/>
      <c r="G27" s="330"/>
      <c r="H27" s="330"/>
      <c r="I27" s="330"/>
      <c r="J27" s="330"/>
      <c r="K27" s="330"/>
      <c r="L27" s="330"/>
      <c r="M27" s="332"/>
      <c r="N27" s="332"/>
      <c r="O27" s="331"/>
      <c r="P27" s="313"/>
      <c r="Q27" s="259"/>
      <c r="R27" s="259"/>
      <c r="S27" s="262"/>
      <c r="T27" s="287"/>
    </row>
    <row r="28" spans="1:20" s="19" customFormat="1" ht="19.5" hidden="1" customHeight="1">
      <c r="A28" s="241">
        <v>2013</v>
      </c>
      <c r="B28" s="242" t="s">
        <v>37</v>
      </c>
      <c r="C28" s="242"/>
      <c r="D28" s="239" t="s">
        <v>36</v>
      </c>
      <c r="E28" s="258">
        <v>8589</v>
      </c>
      <c r="F28" s="313"/>
      <c r="G28" s="259">
        <v>1514</v>
      </c>
      <c r="H28" s="259"/>
      <c r="I28" s="259">
        <v>820</v>
      </c>
      <c r="J28" s="259"/>
      <c r="K28" s="259">
        <v>346</v>
      </c>
      <c r="L28" s="259"/>
      <c r="M28" s="260">
        <v>197</v>
      </c>
      <c r="N28" s="260"/>
      <c r="O28" s="261">
        <v>3465</v>
      </c>
      <c r="P28" s="313"/>
      <c r="Q28" s="259">
        <v>40</v>
      </c>
      <c r="R28" s="262"/>
      <c r="S28" s="262">
        <v>2207</v>
      </c>
      <c r="T28" s="287"/>
    </row>
    <row r="29" spans="1:20" s="19" customFormat="1" ht="18" hidden="1" customHeight="1">
      <c r="A29" s="241"/>
      <c r="B29" s="242"/>
      <c r="C29" s="242"/>
      <c r="D29" s="239" t="s">
        <v>35</v>
      </c>
      <c r="E29" s="258">
        <v>9276</v>
      </c>
      <c r="F29" s="313"/>
      <c r="G29" s="259">
        <v>1373</v>
      </c>
      <c r="H29" s="259"/>
      <c r="I29" s="259">
        <v>866</v>
      </c>
      <c r="J29" s="259"/>
      <c r="K29" s="259">
        <v>370</v>
      </c>
      <c r="L29" s="259"/>
      <c r="M29" s="260">
        <v>187</v>
      </c>
      <c r="N29" s="260"/>
      <c r="O29" s="261">
        <v>4141</v>
      </c>
      <c r="P29" s="313"/>
      <c r="Q29" s="259">
        <v>39</v>
      </c>
      <c r="R29" s="259"/>
      <c r="S29" s="262">
        <v>2300</v>
      </c>
      <c r="T29" s="287"/>
    </row>
    <row r="30" spans="1:20" s="19" customFormat="1" ht="18" hidden="1" customHeight="1">
      <c r="A30" s="241"/>
      <c r="B30" s="242"/>
      <c r="C30" s="242"/>
      <c r="D30" s="239" t="s">
        <v>34</v>
      </c>
      <c r="E30" s="258">
        <v>10217</v>
      </c>
      <c r="F30" s="313"/>
      <c r="G30" s="259">
        <v>1557</v>
      </c>
      <c r="H30" s="259"/>
      <c r="I30" s="259">
        <v>844</v>
      </c>
      <c r="J30" s="259"/>
      <c r="K30" s="259">
        <v>419</v>
      </c>
      <c r="L30" s="259"/>
      <c r="M30" s="260">
        <v>161</v>
      </c>
      <c r="N30" s="260"/>
      <c r="O30" s="261">
        <v>4789</v>
      </c>
      <c r="P30" s="313"/>
      <c r="Q30" s="259">
        <v>55</v>
      </c>
      <c r="R30" s="259"/>
      <c r="S30" s="262">
        <v>2392</v>
      </c>
      <c r="T30" s="287"/>
    </row>
    <row r="31" spans="1:20" s="19" customFormat="1" ht="18" hidden="1" customHeight="1">
      <c r="A31" s="241"/>
      <c r="B31" s="242"/>
      <c r="C31" s="242"/>
      <c r="D31" s="239" t="s">
        <v>33</v>
      </c>
      <c r="E31" s="258">
        <v>5558</v>
      </c>
      <c r="F31" s="352"/>
      <c r="G31" s="259">
        <v>1373</v>
      </c>
      <c r="H31" s="259"/>
      <c r="I31" s="259">
        <v>783</v>
      </c>
      <c r="J31" s="259"/>
      <c r="K31" s="259">
        <v>340</v>
      </c>
      <c r="L31" s="259"/>
      <c r="M31" s="260">
        <v>147</v>
      </c>
      <c r="N31" s="260"/>
      <c r="O31" s="261">
        <v>1160</v>
      </c>
      <c r="P31" s="313"/>
      <c r="Q31" s="259">
        <v>33</v>
      </c>
      <c r="R31" s="259"/>
      <c r="S31" s="262"/>
      <c r="T31" s="287"/>
    </row>
    <row r="32" spans="1:20" s="19" customFormat="1" ht="18" hidden="1" customHeight="1">
      <c r="A32" s="241"/>
      <c r="B32" s="242"/>
      <c r="C32" s="242"/>
      <c r="D32" s="239"/>
      <c r="E32" s="258"/>
      <c r="F32" s="322"/>
      <c r="G32" s="259"/>
      <c r="H32" s="259"/>
      <c r="I32" s="259"/>
      <c r="J32" s="259"/>
      <c r="K32" s="259"/>
      <c r="L32" s="259"/>
      <c r="M32" s="260"/>
      <c r="N32" s="260"/>
      <c r="O32" s="261"/>
      <c r="P32" s="313"/>
      <c r="Q32" s="259"/>
      <c r="R32" s="259"/>
      <c r="S32" s="262"/>
      <c r="T32" s="287"/>
    </row>
    <row r="33" spans="1:20" s="19" customFormat="1" ht="19.5" hidden="1" customHeight="1">
      <c r="A33" s="241">
        <v>2014</v>
      </c>
      <c r="B33" s="242" t="s">
        <v>11</v>
      </c>
      <c r="C33" s="242"/>
      <c r="D33" s="239" t="s">
        <v>36</v>
      </c>
      <c r="E33" s="258">
        <v>29219</v>
      </c>
      <c r="F33" s="313"/>
      <c r="G33" s="259">
        <v>1672</v>
      </c>
      <c r="H33" s="259"/>
      <c r="I33" s="259">
        <v>874</v>
      </c>
      <c r="J33" s="259"/>
      <c r="K33" s="259">
        <v>381</v>
      </c>
      <c r="L33" s="259"/>
      <c r="M33" s="260">
        <v>136</v>
      </c>
      <c r="N33" s="260"/>
      <c r="O33" s="261">
        <v>21507</v>
      </c>
      <c r="P33" s="313"/>
      <c r="Q33" s="259">
        <v>52</v>
      </c>
      <c r="R33" s="259"/>
      <c r="S33" s="262">
        <v>4597</v>
      </c>
      <c r="T33" s="287"/>
    </row>
    <row r="34" spans="1:20" s="19" customFormat="1" ht="19.5" hidden="1" customHeight="1">
      <c r="A34" s="241"/>
      <c r="B34" s="242"/>
      <c r="C34" s="242"/>
      <c r="D34" s="239" t="s">
        <v>35</v>
      </c>
      <c r="E34" s="258">
        <v>9910</v>
      </c>
      <c r="F34" s="313"/>
      <c r="G34" s="259">
        <v>1331</v>
      </c>
      <c r="H34" s="259"/>
      <c r="I34" s="259">
        <v>864</v>
      </c>
      <c r="J34" s="259"/>
      <c r="K34" s="259">
        <v>400</v>
      </c>
      <c r="L34" s="259"/>
      <c r="M34" s="260">
        <v>151</v>
      </c>
      <c r="N34" s="260"/>
      <c r="O34" s="261">
        <v>4426</v>
      </c>
      <c r="P34" s="313"/>
      <c r="Q34" s="259">
        <v>46</v>
      </c>
      <c r="R34" s="259"/>
      <c r="S34" s="262">
        <v>2692</v>
      </c>
      <c r="T34" s="287"/>
    </row>
    <row r="35" spans="1:20" s="14" customFormat="1" ht="19.5" hidden="1" customHeight="1">
      <c r="A35" s="241"/>
      <c r="B35" s="263"/>
      <c r="C35" s="263"/>
      <c r="D35" s="264" t="s">
        <v>34</v>
      </c>
      <c r="E35" s="258">
        <v>10003</v>
      </c>
      <c r="F35" s="313"/>
      <c r="G35" s="259">
        <v>1473</v>
      </c>
      <c r="H35" s="259"/>
      <c r="I35" s="259">
        <v>927</v>
      </c>
      <c r="J35" s="259"/>
      <c r="K35" s="259">
        <v>413</v>
      </c>
      <c r="L35" s="259"/>
      <c r="M35" s="260">
        <v>174</v>
      </c>
      <c r="N35" s="260"/>
      <c r="O35" s="261">
        <v>4003</v>
      </c>
      <c r="P35" s="313"/>
      <c r="Q35" s="259">
        <v>53</v>
      </c>
      <c r="R35" s="259"/>
      <c r="S35" s="262">
        <v>2960</v>
      </c>
      <c r="T35" s="288" t="e">
        <f>0.265*#REF!</f>
        <v>#REF!</v>
      </c>
    </row>
    <row r="36" spans="1:20" s="19" customFormat="1" ht="19.5" hidden="1" customHeight="1">
      <c r="A36" s="241"/>
      <c r="B36" s="242"/>
      <c r="C36" s="242"/>
      <c r="D36" s="239" t="s">
        <v>33</v>
      </c>
      <c r="E36" s="258">
        <v>5408</v>
      </c>
      <c r="F36" s="313"/>
      <c r="G36" s="259">
        <v>1201</v>
      </c>
      <c r="H36" s="259"/>
      <c r="I36" s="259">
        <v>893</v>
      </c>
      <c r="J36" s="259"/>
      <c r="K36" s="259">
        <v>365</v>
      </c>
      <c r="L36" s="259"/>
      <c r="M36" s="260">
        <v>148</v>
      </c>
      <c r="N36" s="260"/>
      <c r="O36" s="261">
        <v>792</v>
      </c>
      <c r="P36" s="313"/>
      <c r="Q36" s="259">
        <v>38</v>
      </c>
      <c r="R36" s="259"/>
      <c r="S36" s="262">
        <v>1971</v>
      </c>
      <c r="T36" s="287"/>
    </row>
    <row r="37" spans="1:20" s="19" customFormat="1" ht="18" hidden="1" customHeight="1">
      <c r="A37" s="241"/>
      <c r="B37" s="242"/>
      <c r="C37" s="242"/>
      <c r="D37" s="239"/>
      <c r="E37" s="258"/>
      <c r="F37" s="322"/>
      <c r="G37" s="313"/>
      <c r="H37" s="313"/>
      <c r="I37" s="313"/>
      <c r="J37" s="313"/>
      <c r="K37" s="313"/>
      <c r="L37" s="313"/>
      <c r="M37" s="314"/>
      <c r="N37" s="314"/>
      <c r="O37" s="315"/>
      <c r="P37" s="313"/>
      <c r="Q37" s="259"/>
      <c r="R37" s="259"/>
      <c r="S37" s="262"/>
      <c r="T37" s="287"/>
    </row>
    <row r="38" spans="1:20" s="19" customFormat="1" ht="19.5" customHeight="1">
      <c r="A38" s="241">
        <v>2015</v>
      </c>
      <c r="B38" s="242" t="s">
        <v>11</v>
      </c>
      <c r="C38" s="242"/>
      <c r="D38" s="239" t="s">
        <v>36</v>
      </c>
      <c r="E38" s="258">
        <v>17174</v>
      </c>
      <c r="F38" s="257"/>
      <c r="G38" s="259">
        <v>1473</v>
      </c>
      <c r="H38" s="259"/>
      <c r="I38" s="259">
        <v>993</v>
      </c>
      <c r="J38" s="259"/>
      <c r="K38" s="259">
        <v>425</v>
      </c>
      <c r="L38" s="259"/>
      <c r="M38" s="260">
        <v>160</v>
      </c>
      <c r="N38" s="260"/>
      <c r="O38" s="261">
        <v>10395</v>
      </c>
      <c r="P38" s="259"/>
      <c r="Q38" s="259">
        <v>37</v>
      </c>
      <c r="R38" s="259"/>
      <c r="S38" s="262">
        <v>3691</v>
      </c>
      <c r="T38" s="287"/>
    </row>
    <row r="39" spans="1:20" s="19" customFormat="1" ht="19.5" customHeight="1">
      <c r="A39" s="265"/>
      <c r="B39" s="242"/>
      <c r="C39" s="242"/>
      <c r="D39" s="239" t="s">
        <v>35</v>
      </c>
      <c r="E39" s="258">
        <v>8804</v>
      </c>
      <c r="F39" s="257"/>
      <c r="G39" s="259">
        <v>1370</v>
      </c>
      <c r="H39" s="259"/>
      <c r="I39" s="259">
        <v>942</v>
      </c>
      <c r="J39" s="259"/>
      <c r="K39" s="259">
        <v>399</v>
      </c>
      <c r="L39" s="259"/>
      <c r="M39" s="260">
        <v>144</v>
      </c>
      <c r="N39" s="260"/>
      <c r="O39" s="261">
        <v>3377</v>
      </c>
      <c r="P39" s="259"/>
      <c r="Q39" s="259">
        <v>28</v>
      </c>
      <c r="R39" s="259"/>
      <c r="S39" s="262">
        <v>2544</v>
      </c>
      <c r="T39" s="287"/>
    </row>
    <row r="40" spans="1:20" s="14" customFormat="1" ht="19.5" customHeight="1">
      <c r="A40" s="266"/>
      <c r="B40" s="263"/>
      <c r="C40" s="263"/>
      <c r="D40" s="264" t="s">
        <v>34</v>
      </c>
      <c r="E40" s="267">
        <v>8885</v>
      </c>
      <c r="F40" s="268"/>
      <c r="G40" s="269">
        <v>1555</v>
      </c>
      <c r="H40" s="269"/>
      <c r="I40" s="269">
        <v>948</v>
      </c>
      <c r="J40" s="269"/>
      <c r="K40" s="269">
        <v>392</v>
      </c>
      <c r="L40" s="269"/>
      <c r="M40" s="270">
        <v>148</v>
      </c>
      <c r="N40" s="270"/>
      <c r="O40" s="271">
        <v>3014</v>
      </c>
      <c r="P40" s="269"/>
      <c r="Q40" s="269">
        <v>33</v>
      </c>
      <c r="R40" s="269"/>
      <c r="S40" s="272">
        <v>2795</v>
      </c>
      <c r="T40" s="153"/>
    </row>
    <row r="41" spans="1:20" s="19" customFormat="1" ht="19.5" customHeight="1">
      <c r="A41" s="265"/>
      <c r="B41" s="242"/>
      <c r="C41" s="242"/>
      <c r="D41" s="239" t="s">
        <v>33</v>
      </c>
      <c r="E41" s="258">
        <v>6002</v>
      </c>
      <c r="F41" s="257"/>
      <c r="G41" s="259">
        <v>1211</v>
      </c>
      <c r="H41" s="259"/>
      <c r="I41" s="259">
        <v>862</v>
      </c>
      <c r="J41" s="259"/>
      <c r="K41" s="259">
        <v>392</v>
      </c>
      <c r="L41" s="259"/>
      <c r="M41" s="260">
        <v>164</v>
      </c>
      <c r="N41" s="260"/>
      <c r="O41" s="261">
        <v>1165</v>
      </c>
      <c r="P41" s="259"/>
      <c r="Q41" s="259">
        <v>27</v>
      </c>
      <c r="R41" s="259"/>
      <c r="S41" s="262">
        <v>2181</v>
      </c>
      <c r="T41" s="287"/>
    </row>
    <row r="42" spans="1:20" s="19" customFormat="1" ht="19.5" customHeight="1">
      <c r="A42" s="265"/>
      <c r="B42" s="242"/>
      <c r="C42" s="242"/>
      <c r="D42" s="239"/>
      <c r="E42" s="258"/>
      <c r="F42" s="257"/>
      <c r="G42" s="259"/>
      <c r="H42" s="259"/>
      <c r="I42" s="259"/>
      <c r="J42" s="259"/>
      <c r="K42" s="259"/>
      <c r="L42" s="259"/>
      <c r="M42" s="260"/>
      <c r="N42" s="260"/>
      <c r="O42" s="261"/>
      <c r="P42" s="259"/>
      <c r="Q42" s="259"/>
      <c r="R42" s="259"/>
      <c r="S42" s="262"/>
      <c r="T42" s="287"/>
    </row>
    <row r="43" spans="1:20" s="19" customFormat="1" ht="19.5" customHeight="1">
      <c r="A43" s="241">
        <v>2016</v>
      </c>
      <c r="B43" s="242" t="s">
        <v>11</v>
      </c>
      <c r="C43" s="242"/>
      <c r="D43" s="239" t="s">
        <v>36</v>
      </c>
      <c r="E43" s="258">
        <v>19588</v>
      </c>
      <c r="F43" s="257"/>
      <c r="G43" s="259">
        <v>1444</v>
      </c>
      <c r="H43" s="259"/>
      <c r="I43" s="259">
        <v>1030</v>
      </c>
      <c r="J43" s="259"/>
      <c r="K43" s="259">
        <v>435</v>
      </c>
      <c r="L43" s="259"/>
      <c r="M43" s="260">
        <v>125</v>
      </c>
      <c r="N43" s="260"/>
      <c r="O43" s="261">
        <v>12646</v>
      </c>
      <c r="P43" s="259"/>
      <c r="Q43" s="259">
        <v>39</v>
      </c>
      <c r="R43" s="259"/>
      <c r="S43" s="262">
        <v>3869</v>
      </c>
      <c r="T43" s="287"/>
    </row>
    <row r="44" spans="1:20" s="19" customFormat="1" ht="19.5" customHeight="1">
      <c r="A44" s="265"/>
      <c r="B44" s="242"/>
      <c r="C44" s="242"/>
      <c r="D44" s="239" t="s">
        <v>35</v>
      </c>
      <c r="E44" s="258">
        <v>13920</v>
      </c>
      <c r="F44" s="257"/>
      <c r="G44" s="259">
        <v>1372</v>
      </c>
      <c r="H44" s="259"/>
      <c r="I44" s="259">
        <v>1001</v>
      </c>
      <c r="J44" s="259"/>
      <c r="K44" s="259">
        <v>388</v>
      </c>
      <c r="L44" s="259"/>
      <c r="M44" s="260">
        <v>128</v>
      </c>
      <c r="N44" s="260"/>
      <c r="O44" s="261">
        <v>7924</v>
      </c>
      <c r="P44" s="259"/>
      <c r="Q44" s="259">
        <v>29</v>
      </c>
      <c r="R44" s="259"/>
      <c r="S44" s="262">
        <v>3078</v>
      </c>
      <c r="T44" s="287"/>
    </row>
    <row r="45" spans="1:20" s="19" customFormat="1" ht="19.5" customHeight="1">
      <c r="A45" s="265"/>
      <c r="B45" s="242"/>
      <c r="C45" s="242"/>
      <c r="D45" s="239" t="s">
        <v>34</v>
      </c>
      <c r="E45" s="258">
        <v>9819</v>
      </c>
      <c r="F45" s="257"/>
      <c r="G45" s="259">
        <v>1444</v>
      </c>
      <c r="H45" s="259"/>
      <c r="I45" s="259">
        <v>971</v>
      </c>
      <c r="J45" s="259"/>
      <c r="K45" s="259">
        <v>341</v>
      </c>
      <c r="L45" s="259"/>
      <c r="M45" s="260">
        <v>145</v>
      </c>
      <c r="N45" s="260"/>
      <c r="O45" s="261">
        <v>3921</v>
      </c>
      <c r="P45" s="259"/>
      <c r="Q45" s="259">
        <v>28</v>
      </c>
      <c r="R45" s="259"/>
      <c r="S45" s="262">
        <v>2969</v>
      </c>
      <c r="T45" s="287"/>
    </row>
    <row r="46" spans="1:20" s="19" customFormat="1" ht="19.5" customHeight="1">
      <c r="A46" s="265"/>
      <c r="B46" s="242"/>
      <c r="C46" s="242"/>
      <c r="D46" s="239" t="s">
        <v>33</v>
      </c>
      <c r="E46" s="258">
        <v>6548</v>
      </c>
      <c r="F46" s="257"/>
      <c r="G46" s="259">
        <v>1225</v>
      </c>
      <c r="H46" s="259"/>
      <c r="I46" s="259">
        <v>892</v>
      </c>
      <c r="J46" s="259"/>
      <c r="K46" s="259">
        <v>386</v>
      </c>
      <c r="L46" s="259"/>
      <c r="M46" s="260">
        <v>136</v>
      </c>
      <c r="N46" s="260"/>
      <c r="O46" s="261">
        <v>1581</v>
      </c>
      <c r="P46" s="259"/>
      <c r="Q46" s="259">
        <v>31</v>
      </c>
      <c r="R46" s="259"/>
      <c r="S46" s="262">
        <v>2297</v>
      </c>
      <c r="T46" s="287"/>
    </row>
    <row r="47" spans="1:20" s="19" customFormat="1" ht="19.5" customHeight="1">
      <c r="A47" s="265"/>
      <c r="B47" s="242"/>
      <c r="C47" s="242"/>
      <c r="D47" s="239"/>
      <c r="E47" s="258"/>
      <c r="F47" s="257"/>
      <c r="G47" s="259"/>
      <c r="H47" s="259"/>
      <c r="I47" s="259"/>
      <c r="J47" s="259"/>
      <c r="K47" s="259"/>
      <c r="L47" s="259"/>
      <c r="M47" s="260"/>
      <c r="N47" s="260"/>
      <c r="O47" s="261"/>
      <c r="P47" s="259"/>
      <c r="Q47" s="259"/>
      <c r="R47" s="259"/>
      <c r="S47" s="262"/>
      <c r="T47" s="287"/>
    </row>
    <row r="48" spans="1:20" s="19" customFormat="1" ht="19.5" customHeight="1">
      <c r="A48" s="241">
        <v>2017</v>
      </c>
      <c r="B48" s="242" t="s">
        <v>11</v>
      </c>
      <c r="C48" s="242"/>
      <c r="D48" s="239" t="s">
        <v>36</v>
      </c>
      <c r="E48" s="258">
        <f>SUM(G48:S48)</f>
        <v>6918</v>
      </c>
      <c r="F48" s="257"/>
      <c r="G48" s="259">
        <v>1409</v>
      </c>
      <c r="H48" s="259"/>
      <c r="I48" s="259">
        <v>958</v>
      </c>
      <c r="J48" s="259"/>
      <c r="K48" s="259">
        <v>420</v>
      </c>
      <c r="L48" s="259"/>
      <c r="M48" s="260">
        <v>129</v>
      </c>
      <c r="N48" s="260"/>
      <c r="O48" s="261">
        <v>2136</v>
      </c>
      <c r="P48" s="259"/>
      <c r="Q48" s="259">
        <v>31</v>
      </c>
      <c r="R48" s="259"/>
      <c r="S48" s="262">
        <v>1835</v>
      </c>
      <c r="T48" s="287"/>
    </row>
    <row r="49" spans="1:20" s="19" customFormat="1" ht="19.5" customHeight="1">
      <c r="A49" s="241"/>
      <c r="B49" s="242"/>
      <c r="C49" s="242"/>
      <c r="D49" s="239" t="s">
        <v>35</v>
      </c>
      <c r="E49" s="258">
        <f>SUM(G49:S49)</f>
        <v>6340</v>
      </c>
      <c r="F49" s="273"/>
      <c r="G49" s="259">
        <v>1445</v>
      </c>
      <c r="H49" s="273"/>
      <c r="I49" s="259">
        <v>891</v>
      </c>
      <c r="J49" s="273"/>
      <c r="K49" s="259">
        <v>456</v>
      </c>
      <c r="L49" s="273"/>
      <c r="M49" s="260">
        <v>150</v>
      </c>
      <c r="N49" s="273"/>
      <c r="O49" s="261">
        <v>1439</v>
      </c>
      <c r="P49" s="273"/>
      <c r="Q49" s="259">
        <v>28</v>
      </c>
      <c r="R49" s="273"/>
      <c r="S49" s="262">
        <v>1931</v>
      </c>
      <c r="T49" s="287"/>
    </row>
    <row r="50" spans="1:20" s="19" customFormat="1" ht="19.5" customHeight="1">
      <c r="A50" s="241"/>
      <c r="B50" s="242"/>
      <c r="C50" s="242"/>
      <c r="D50" s="239" t="s">
        <v>34</v>
      </c>
      <c r="E50" s="258">
        <f>SUM(G50:S50)</f>
        <v>7464</v>
      </c>
      <c r="F50" s="273"/>
      <c r="G50" s="259">
        <v>1444</v>
      </c>
      <c r="H50" s="273"/>
      <c r="I50" s="259">
        <v>994</v>
      </c>
      <c r="J50" s="273"/>
      <c r="K50" s="259">
        <v>406</v>
      </c>
      <c r="L50" s="273"/>
      <c r="M50" s="260">
        <v>163</v>
      </c>
      <c r="N50" s="273"/>
      <c r="O50" s="261">
        <v>2437</v>
      </c>
      <c r="P50" s="273"/>
      <c r="Q50" s="259">
        <v>37</v>
      </c>
      <c r="R50" s="273"/>
      <c r="S50" s="262">
        <v>1983</v>
      </c>
      <c r="T50" s="287"/>
    </row>
    <row r="51" spans="1:20" s="19" customFormat="1" ht="19.5" customHeight="1">
      <c r="A51" s="241"/>
      <c r="B51" s="242"/>
      <c r="C51" s="242"/>
      <c r="D51" s="239" t="s">
        <v>33</v>
      </c>
      <c r="E51" s="258">
        <f>SUM(G51:S51)</f>
        <v>6053</v>
      </c>
      <c r="F51" s="273"/>
      <c r="G51" s="259">
        <v>1187</v>
      </c>
      <c r="H51" s="273"/>
      <c r="I51" s="259">
        <v>970</v>
      </c>
      <c r="J51" s="273"/>
      <c r="K51" s="259">
        <v>415</v>
      </c>
      <c r="L51" s="273"/>
      <c r="M51" s="260">
        <v>156</v>
      </c>
      <c r="N51" s="273"/>
      <c r="O51" s="261">
        <v>1447</v>
      </c>
      <c r="P51" s="273"/>
      <c r="Q51" s="259">
        <v>29</v>
      </c>
      <c r="R51" s="273"/>
      <c r="S51" s="262">
        <v>1849</v>
      </c>
      <c r="T51" s="287"/>
    </row>
    <row r="52" spans="1:20" s="19" customFormat="1" ht="19.5" customHeight="1">
      <c r="A52" s="265"/>
      <c r="B52" s="242"/>
      <c r="C52" s="242"/>
      <c r="D52" s="239"/>
      <c r="E52" s="258"/>
      <c r="F52" s="257"/>
      <c r="G52" s="259"/>
      <c r="H52" s="259"/>
      <c r="I52" s="259"/>
      <c r="J52" s="259"/>
      <c r="K52" s="259"/>
      <c r="L52" s="259"/>
      <c r="M52" s="260"/>
      <c r="N52" s="260"/>
      <c r="O52" s="261"/>
      <c r="P52" s="259"/>
      <c r="Q52" s="259"/>
      <c r="R52" s="259"/>
      <c r="S52" s="262"/>
      <c r="T52" s="287"/>
    </row>
    <row r="53" spans="1:20" s="19" customFormat="1" ht="19.5" customHeight="1">
      <c r="A53" s="241">
        <v>2018</v>
      </c>
      <c r="B53" s="242" t="s">
        <v>11</v>
      </c>
      <c r="C53" s="242"/>
      <c r="D53" s="239" t="s">
        <v>36</v>
      </c>
      <c r="E53" s="258">
        <f>SUM(G53:S53)</f>
        <v>10076</v>
      </c>
      <c r="F53" s="257"/>
      <c r="G53" s="259">
        <v>1447</v>
      </c>
      <c r="H53" s="259"/>
      <c r="I53" s="259">
        <v>961</v>
      </c>
      <c r="J53" s="259"/>
      <c r="K53" s="259">
        <v>441</v>
      </c>
      <c r="L53" s="259"/>
      <c r="M53" s="260">
        <v>165</v>
      </c>
      <c r="N53" s="260"/>
      <c r="O53" s="261">
        <v>4772</v>
      </c>
      <c r="P53" s="259"/>
      <c r="Q53" s="259">
        <v>27</v>
      </c>
      <c r="R53" s="259"/>
      <c r="S53" s="262">
        <v>2263</v>
      </c>
      <c r="T53" s="287"/>
    </row>
    <row r="54" spans="1:20" s="19" customFormat="1" ht="19.5" customHeight="1">
      <c r="A54" s="241"/>
      <c r="B54" s="242"/>
      <c r="C54" s="242"/>
      <c r="D54" s="239" t="s">
        <v>35</v>
      </c>
      <c r="E54" s="258">
        <f>SUM(G54:S54)</f>
        <v>8010</v>
      </c>
      <c r="F54" s="257"/>
      <c r="G54" s="259">
        <v>1370</v>
      </c>
      <c r="H54" s="259"/>
      <c r="I54" s="259">
        <v>934</v>
      </c>
      <c r="J54" s="259"/>
      <c r="K54" s="259">
        <v>402</v>
      </c>
      <c r="L54" s="259"/>
      <c r="M54" s="260">
        <v>154</v>
      </c>
      <c r="N54" s="260"/>
      <c r="O54" s="261">
        <v>2853</v>
      </c>
      <c r="P54" s="259"/>
      <c r="Q54" s="259">
        <v>24</v>
      </c>
      <c r="R54" s="259"/>
      <c r="S54" s="262">
        <v>2273</v>
      </c>
      <c r="T54" s="287"/>
    </row>
    <row r="55" spans="1:20" s="19" customFormat="1" ht="19.5" customHeight="1">
      <c r="A55" s="241"/>
      <c r="B55" s="242"/>
      <c r="C55" s="242"/>
      <c r="D55" s="239" t="s">
        <v>34</v>
      </c>
      <c r="E55" s="258">
        <f>SUM(G55:S55)</f>
        <v>10173</v>
      </c>
      <c r="F55" s="257"/>
      <c r="G55" s="259">
        <v>1346</v>
      </c>
      <c r="H55" s="259"/>
      <c r="I55" s="259">
        <v>976</v>
      </c>
      <c r="J55" s="259"/>
      <c r="K55" s="259">
        <v>400</v>
      </c>
      <c r="L55" s="259"/>
      <c r="M55" s="260">
        <v>133</v>
      </c>
      <c r="N55" s="260"/>
      <c r="O55" s="261">
        <v>5109</v>
      </c>
      <c r="P55" s="259"/>
      <c r="Q55" s="259">
        <v>23</v>
      </c>
      <c r="R55" s="259"/>
      <c r="S55" s="262">
        <v>2186</v>
      </c>
      <c r="T55" s="287"/>
    </row>
    <row r="56" spans="1:20" s="19" customFormat="1" ht="19.5" customHeight="1">
      <c r="A56" s="241"/>
      <c r="B56" s="242"/>
      <c r="C56" s="242"/>
      <c r="D56" s="239" t="s">
        <v>33</v>
      </c>
      <c r="E56" s="258">
        <f>SUM(G56:S56)</f>
        <v>5421</v>
      </c>
      <c r="F56" s="273"/>
      <c r="G56" s="259">
        <v>1205</v>
      </c>
      <c r="H56" s="273"/>
      <c r="I56" s="259">
        <v>891</v>
      </c>
      <c r="J56" s="273"/>
      <c r="K56" s="259">
        <v>399</v>
      </c>
      <c r="L56" s="273"/>
      <c r="M56" s="260">
        <v>148</v>
      </c>
      <c r="N56" s="273"/>
      <c r="O56" s="261">
        <v>785</v>
      </c>
      <c r="P56" s="273"/>
      <c r="Q56" s="259">
        <v>12</v>
      </c>
      <c r="R56" s="273"/>
      <c r="S56" s="262">
        <v>1981</v>
      </c>
      <c r="T56" s="287"/>
    </row>
    <row r="57" spans="1:20" s="19" customFormat="1" ht="19.5" customHeight="1">
      <c r="A57" s="241"/>
      <c r="B57" s="242"/>
      <c r="C57" s="242"/>
      <c r="D57" s="239"/>
      <c r="E57" s="258"/>
      <c r="F57" s="273"/>
      <c r="G57" s="259"/>
      <c r="H57" s="273"/>
      <c r="I57" s="259"/>
      <c r="J57" s="273"/>
      <c r="K57" s="259"/>
      <c r="L57" s="273"/>
      <c r="M57" s="260"/>
      <c r="N57" s="273"/>
      <c r="O57" s="261"/>
      <c r="P57" s="273"/>
      <c r="Q57" s="259"/>
      <c r="R57" s="273"/>
      <c r="S57" s="262"/>
      <c r="T57" s="287"/>
    </row>
    <row r="58" spans="1:20" s="19" customFormat="1" ht="19.5" customHeight="1">
      <c r="A58" s="241">
        <v>2019</v>
      </c>
      <c r="B58" s="242"/>
      <c r="C58" s="242"/>
      <c r="D58" s="239" t="s">
        <v>36</v>
      </c>
      <c r="E58" s="311">
        <f>SUM(G58:S58)</f>
        <v>18594</v>
      </c>
      <c r="F58" s="312"/>
      <c r="G58" s="313">
        <v>1499</v>
      </c>
      <c r="H58" s="312"/>
      <c r="I58" s="313">
        <v>1008</v>
      </c>
      <c r="J58" s="312"/>
      <c r="K58" s="313">
        <v>470</v>
      </c>
      <c r="L58" s="312"/>
      <c r="M58" s="314">
        <v>129</v>
      </c>
      <c r="N58" s="312"/>
      <c r="O58" s="315">
        <v>12516</v>
      </c>
      <c r="P58" s="312"/>
      <c r="Q58" s="313">
        <v>35</v>
      </c>
      <c r="R58" s="312"/>
      <c r="S58" s="316">
        <v>2937</v>
      </c>
      <c r="T58" s="310"/>
    </row>
    <row r="59" spans="1:20" s="19" customFormat="1" ht="19.5" customHeight="1">
      <c r="A59" s="241"/>
      <c r="B59" s="242"/>
      <c r="C59" s="242"/>
      <c r="D59" s="239" t="s">
        <v>35</v>
      </c>
      <c r="E59" s="311">
        <v>8914</v>
      </c>
      <c r="F59" s="312"/>
      <c r="G59" s="313">
        <v>1365</v>
      </c>
      <c r="H59" s="312"/>
      <c r="I59" s="313">
        <v>968</v>
      </c>
      <c r="J59" s="312"/>
      <c r="K59" s="313">
        <v>450</v>
      </c>
      <c r="L59" s="312"/>
      <c r="M59" s="314">
        <v>149</v>
      </c>
      <c r="N59" s="312"/>
      <c r="O59" s="315">
        <v>3418</v>
      </c>
      <c r="P59" s="312"/>
      <c r="Q59" s="313">
        <v>30</v>
      </c>
      <c r="R59" s="312"/>
      <c r="S59" s="316">
        <v>2534</v>
      </c>
      <c r="T59" s="310"/>
    </row>
    <row r="60" spans="1:20" s="19" customFormat="1" ht="19.5" customHeight="1">
      <c r="A60" s="241"/>
      <c r="B60" s="242"/>
      <c r="C60" s="242"/>
      <c r="D60" s="321" t="s">
        <v>34</v>
      </c>
      <c r="E60" s="311">
        <v>12243</v>
      </c>
      <c r="F60" s="312"/>
      <c r="G60" s="313">
        <v>1333</v>
      </c>
      <c r="H60" s="312"/>
      <c r="I60" s="313">
        <v>1072</v>
      </c>
      <c r="J60" s="312"/>
      <c r="K60" s="313">
        <v>436</v>
      </c>
      <c r="L60" s="312"/>
      <c r="M60" s="314">
        <v>155</v>
      </c>
      <c r="N60" s="312"/>
      <c r="O60" s="315">
        <v>6778</v>
      </c>
      <c r="P60" s="312"/>
      <c r="Q60" s="313">
        <v>23</v>
      </c>
      <c r="R60" s="312"/>
      <c r="S60" s="316">
        <v>2446</v>
      </c>
      <c r="T60" s="310"/>
    </row>
    <row r="61" spans="1:20" s="328" customFormat="1" ht="19.5" customHeight="1">
      <c r="A61" s="319"/>
      <c r="B61" s="320"/>
      <c r="C61" s="320"/>
      <c r="D61" s="321" t="s">
        <v>33</v>
      </c>
      <c r="E61" s="311">
        <v>5979</v>
      </c>
      <c r="F61" s="312"/>
      <c r="G61" s="313">
        <v>1252</v>
      </c>
      <c r="H61" s="312"/>
      <c r="I61" s="313">
        <v>956</v>
      </c>
      <c r="J61" s="312"/>
      <c r="K61" s="313">
        <v>431</v>
      </c>
      <c r="L61" s="312"/>
      <c r="M61" s="314">
        <v>170</v>
      </c>
      <c r="N61" s="312"/>
      <c r="O61" s="315">
        <v>1236</v>
      </c>
      <c r="P61" s="312"/>
      <c r="Q61" s="313">
        <v>25</v>
      </c>
      <c r="R61" s="312"/>
      <c r="S61" s="316">
        <v>1909</v>
      </c>
      <c r="T61" s="364"/>
    </row>
    <row r="62" spans="1:20" s="328" customFormat="1" ht="19.5" customHeight="1">
      <c r="A62" s="319"/>
      <c r="B62" s="320"/>
      <c r="C62" s="320"/>
      <c r="D62" s="321"/>
      <c r="E62" s="311"/>
      <c r="F62" s="312"/>
      <c r="G62" s="313"/>
      <c r="H62" s="312"/>
      <c r="I62" s="313"/>
      <c r="J62" s="312"/>
      <c r="K62" s="313"/>
      <c r="L62" s="312"/>
      <c r="M62" s="314"/>
      <c r="N62" s="312"/>
      <c r="O62" s="315"/>
      <c r="P62" s="312"/>
      <c r="Q62" s="313"/>
      <c r="R62" s="312"/>
      <c r="S62" s="316"/>
      <c r="T62" s="364"/>
    </row>
    <row r="63" spans="1:20" s="328" customFormat="1" ht="19.5" customHeight="1">
      <c r="A63" s="319">
        <v>2020</v>
      </c>
      <c r="B63" s="320"/>
      <c r="C63" s="320"/>
      <c r="D63" s="321" t="s">
        <v>36</v>
      </c>
      <c r="E63" s="311">
        <v>16136</v>
      </c>
      <c r="F63" s="312"/>
      <c r="G63" s="313">
        <v>1343</v>
      </c>
      <c r="H63" s="312"/>
      <c r="I63" s="313">
        <v>1003</v>
      </c>
      <c r="J63" s="312"/>
      <c r="K63" s="313">
        <v>476</v>
      </c>
      <c r="L63" s="312"/>
      <c r="M63" s="314">
        <v>139</v>
      </c>
      <c r="N63" s="312"/>
      <c r="O63" s="315">
        <v>10244</v>
      </c>
      <c r="P63" s="312"/>
      <c r="Q63" s="313">
        <v>33</v>
      </c>
      <c r="R63" s="312"/>
      <c r="S63" s="316">
        <v>2898</v>
      </c>
      <c r="T63" s="364"/>
    </row>
    <row r="64" spans="1:20" s="328" customFormat="1" ht="19.5" customHeight="1">
      <c r="A64" s="319"/>
      <c r="B64" s="320"/>
      <c r="C64" s="320"/>
      <c r="D64" s="321" t="s">
        <v>35</v>
      </c>
      <c r="E64" s="311">
        <v>6604</v>
      </c>
      <c r="F64" s="312"/>
      <c r="G64" s="313">
        <v>940</v>
      </c>
      <c r="H64" s="312"/>
      <c r="I64" s="313">
        <v>709</v>
      </c>
      <c r="J64" s="312"/>
      <c r="K64" s="313">
        <v>313</v>
      </c>
      <c r="L64" s="312"/>
      <c r="M64" s="314">
        <v>107</v>
      </c>
      <c r="N64" s="312"/>
      <c r="O64" s="315">
        <v>2477</v>
      </c>
      <c r="P64" s="312"/>
      <c r="Q64" s="313">
        <v>22</v>
      </c>
      <c r="R64" s="312"/>
      <c r="S64" s="316">
        <v>2036</v>
      </c>
      <c r="T64" s="364"/>
    </row>
    <row r="65" spans="1:20" s="328" customFormat="1" ht="19.5" customHeight="1">
      <c r="A65" s="319"/>
      <c r="B65" s="320"/>
      <c r="C65" s="320"/>
      <c r="D65" s="321" t="s">
        <v>34</v>
      </c>
      <c r="E65" s="311">
        <v>7081</v>
      </c>
      <c r="F65" s="312"/>
      <c r="G65" s="313">
        <v>1239</v>
      </c>
      <c r="H65" s="312"/>
      <c r="I65" s="313">
        <v>985</v>
      </c>
      <c r="J65" s="312"/>
      <c r="K65" s="313">
        <v>416</v>
      </c>
      <c r="L65" s="312"/>
      <c r="M65" s="314">
        <v>128</v>
      </c>
      <c r="N65" s="312"/>
      <c r="O65" s="315">
        <v>2031</v>
      </c>
      <c r="P65" s="312"/>
      <c r="Q65" s="313">
        <v>24</v>
      </c>
      <c r="R65" s="312"/>
      <c r="S65" s="316">
        <v>2258</v>
      </c>
      <c r="T65" s="364"/>
    </row>
    <row r="66" spans="1:20" s="328" customFormat="1" ht="19.5" customHeight="1">
      <c r="A66" s="319"/>
      <c r="B66" s="320"/>
      <c r="C66" s="320"/>
      <c r="D66" s="321" t="s">
        <v>33</v>
      </c>
      <c r="E66" s="311">
        <v>5653</v>
      </c>
      <c r="F66" s="312"/>
      <c r="G66" s="313">
        <v>1077</v>
      </c>
      <c r="H66" s="312"/>
      <c r="I66" s="313">
        <v>925</v>
      </c>
      <c r="J66" s="312"/>
      <c r="K66" s="313">
        <v>380</v>
      </c>
      <c r="L66" s="312"/>
      <c r="M66" s="314">
        <v>142</v>
      </c>
      <c r="N66" s="312"/>
      <c r="O66" s="315">
        <v>975</v>
      </c>
      <c r="P66" s="312"/>
      <c r="Q66" s="313">
        <v>21</v>
      </c>
      <c r="R66" s="312"/>
      <c r="S66" s="316">
        <v>2133</v>
      </c>
      <c r="T66" s="364"/>
    </row>
    <row r="67" spans="1:20" s="328" customFormat="1" ht="19.5" customHeight="1">
      <c r="A67" s="319"/>
      <c r="B67" s="320"/>
      <c r="C67" s="320"/>
      <c r="D67" s="321"/>
      <c r="E67" s="311"/>
      <c r="F67" s="312"/>
      <c r="G67" s="313"/>
      <c r="H67" s="312"/>
      <c r="I67" s="313"/>
      <c r="J67" s="312"/>
      <c r="K67" s="313"/>
      <c r="L67" s="312"/>
      <c r="M67" s="314"/>
      <c r="N67" s="312"/>
      <c r="O67" s="315"/>
      <c r="P67" s="312"/>
      <c r="Q67" s="313"/>
      <c r="R67" s="312"/>
      <c r="S67" s="316"/>
      <c r="T67" s="364"/>
    </row>
    <row r="68" spans="1:20" s="328" customFormat="1" ht="19.5" customHeight="1">
      <c r="A68" s="319">
        <v>2021</v>
      </c>
      <c r="B68" s="320"/>
      <c r="C68" s="320"/>
      <c r="D68" s="321" t="s">
        <v>36</v>
      </c>
      <c r="E68" s="311">
        <v>13594</v>
      </c>
      <c r="F68" s="312"/>
      <c r="G68" s="313">
        <v>1278</v>
      </c>
      <c r="H68" s="312"/>
      <c r="I68" s="313">
        <v>865</v>
      </c>
      <c r="J68" s="312"/>
      <c r="K68" s="313">
        <v>344</v>
      </c>
      <c r="L68" s="312"/>
      <c r="M68" s="314">
        <v>113</v>
      </c>
      <c r="N68" s="312"/>
      <c r="O68" s="315">
        <v>8241</v>
      </c>
      <c r="P68" s="312"/>
      <c r="Q68" s="313">
        <v>29</v>
      </c>
      <c r="R68" s="312"/>
      <c r="S68" s="316">
        <v>2724</v>
      </c>
      <c r="T68" s="364"/>
    </row>
    <row r="69" spans="1:20" s="328" customFormat="1" ht="19.5" customHeight="1">
      <c r="A69" s="319"/>
      <c r="B69" s="320"/>
      <c r="C69" s="320"/>
      <c r="D69" s="321" t="s">
        <v>35</v>
      </c>
      <c r="E69" s="311">
        <v>6611</v>
      </c>
      <c r="F69" s="312"/>
      <c r="G69" s="313">
        <v>1110</v>
      </c>
      <c r="H69" s="312"/>
      <c r="I69" s="313">
        <v>822</v>
      </c>
      <c r="J69" s="312"/>
      <c r="K69" s="313">
        <v>328</v>
      </c>
      <c r="L69" s="312"/>
      <c r="M69" s="314">
        <v>117</v>
      </c>
      <c r="N69" s="312"/>
      <c r="O69" s="315">
        <v>1819</v>
      </c>
      <c r="P69" s="312"/>
      <c r="Q69" s="313">
        <v>15</v>
      </c>
      <c r="R69" s="312"/>
      <c r="S69" s="316">
        <v>2400</v>
      </c>
      <c r="T69" s="364"/>
    </row>
    <row r="70" spans="1:20" s="328" customFormat="1" ht="19.5" customHeight="1">
      <c r="A70" s="319"/>
      <c r="B70" s="320"/>
      <c r="C70" s="320"/>
      <c r="D70" s="321" t="s">
        <v>34</v>
      </c>
      <c r="E70" s="311">
        <v>6632</v>
      </c>
      <c r="F70" s="312"/>
      <c r="G70" s="313">
        <v>1019</v>
      </c>
      <c r="H70" s="312"/>
      <c r="I70" s="313">
        <v>710</v>
      </c>
      <c r="J70" s="312"/>
      <c r="K70" s="313">
        <v>268</v>
      </c>
      <c r="L70" s="312"/>
      <c r="M70" s="314">
        <v>97</v>
      </c>
      <c r="N70" s="312"/>
      <c r="O70" s="315">
        <v>2404</v>
      </c>
      <c r="P70" s="312"/>
      <c r="Q70" s="313">
        <v>17</v>
      </c>
      <c r="R70" s="312"/>
      <c r="S70" s="316">
        <v>2117</v>
      </c>
      <c r="T70" s="364"/>
    </row>
    <row r="71" spans="1:20" s="328" customFormat="1" ht="19.5" customHeight="1">
      <c r="A71" s="319"/>
      <c r="B71" s="320"/>
      <c r="C71" s="320"/>
      <c r="D71" s="321" t="s">
        <v>33</v>
      </c>
      <c r="E71" s="311">
        <v>5913</v>
      </c>
      <c r="F71" s="312"/>
      <c r="G71" s="313">
        <v>1131</v>
      </c>
      <c r="H71" s="312"/>
      <c r="I71" s="313">
        <v>931</v>
      </c>
      <c r="J71" s="312"/>
      <c r="K71" s="313">
        <v>341</v>
      </c>
      <c r="L71" s="312"/>
      <c r="M71" s="314">
        <v>113</v>
      </c>
      <c r="N71" s="312"/>
      <c r="O71" s="315">
        <v>1342</v>
      </c>
      <c r="P71" s="312"/>
      <c r="Q71" s="313">
        <v>16</v>
      </c>
      <c r="R71" s="312"/>
      <c r="S71" s="316">
        <v>2039</v>
      </c>
      <c r="T71" s="364"/>
    </row>
    <row r="72" spans="1:20" s="328" customFormat="1" ht="19.5" customHeight="1">
      <c r="A72" s="319"/>
      <c r="B72" s="320"/>
      <c r="C72" s="320"/>
      <c r="D72" s="321"/>
      <c r="E72" s="311"/>
      <c r="F72" s="312"/>
      <c r="G72" s="313"/>
      <c r="H72" s="312"/>
      <c r="I72" s="313"/>
      <c r="J72" s="312"/>
      <c r="K72" s="313"/>
      <c r="L72" s="312"/>
      <c r="M72" s="314"/>
      <c r="N72" s="312"/>
      <c r="O72" s="315"/>
      <c r="P72" s="312"/>
      <c r="Q72" s="313"/>
      <c r="R72" s="312"/>
      <c r="S72" s="316"/>
      <c r="T72" s="364"/>
    </row>
    <row r="73" spans="1:20" s="328" customFormat="1" ht="19.5" customHeight="1">
      <c r="A73" s="319">
        <v>2022</v>
      </c>
      <c r="B73" s="320"/>
      <c r="C73" s="320"/>
      <c r="D73" s="321" t="s">
        <v>36</v>
      </c>
      <c r="E73" s="311">
        <f>SUM(G73+I73+K73+M73+O73+Q73+S73)</f>
        <v>7916</v>
      </c>
      <c r="F73" s="312"/>
      <c r="G73" s="313">
        <v>1161</v>
      </c>
      <c r="H73" s="312"/>
      <c r="I73" s="313">
        <v>888</v>
      </c>
      <c r="J73" s="312"/>
      <c r="K73" s="313">
        <v>344</v>
      </c>
      <c r="L73" s="312"/>
      <c r="M73" s="314">
        <v>111</v>
      </c>
      <c r="N73" s="312"/>
      <c r="O73" s="315">
        <v>3191</v>
      </c>
      <c r="P73" s="312"/>
      <c r="Q73" s="313">
        <v>18</v>
      </c>
      <c r="R73" s="312"/>
      <c r="S73" s="316">
        <v>2203</v>
      </c>
      <c r="T73" s="364"/>
    </row>
    <row r="74" spans="1:20" s="328" customFormat="1" ht="19.5" hidden="1" customHeight="1">
      <c r="A74" s="319">
        <v>2022</v>
      </c>
      <c r="B74" s="320"/>
      <c r="C74" s="320"/>
      <c r="D74" s="321" t="s">
        <v>35</v>
      </c>
      <c r="E74" s="311"/>
      <c r="F74" s="312"/>
      <c r="G74" s="313"/>
      <c r="H74" s="312"/>
      <c r="I74" s="313"/>
      <c r="J74" s="312"/>
      <c r="K74" s="313"/>
      <c r="L74" s="312"/>
      <c r="M74" s="314"/>
      <c r="N74" s="312"/>
      <c r="O74" s="315"/>
      <c r="P74" s="312"/>
      <c r="Q74" s="313"/>
      <c r="R74" s="312"/>
      <c r="S74" s="316"/>
      <c r="T74" s="364"/>
    </row>
    <row r="75" spans="1:20" s="328" customFormat="1" ht="19.5" customHeight="1">
      <c r="A75" s="319"/>
      <c r="B75" s="320"/>
      <c r="C75" s="320"/>
      <c r="D75" s="321" t="s">
        <v>35</v>
      </c>
      <c r="E75" s="311">
        <v>6429</v>
      </c>
      <c r="F75" s="312"/>
      <c r="G75" s="313">
        <v>1241</v>
      </c>
      <c r="H75" s="312"/>
      <c r="I75" s="313">
        <v>914</v>
      </c>
      <c r="J75" s="312"/>
      <c r="K75" s="313">
        <v>398</v>
      </c>
      <c r="L75" s="312"/>
      <c r="M75" s="314">
        <v>114</v>
      </c>
      <c r="N75" s="312"/>
      <c r="O75" s="315">
        <v>1515</v>
      </c>
      <c r="P75" s="312"/>
      <c r="Q75" s="313">
        <v>21</v>
      </c>
      <c r="R75" s="312"/>
      <c r="S75" s="316">
        <v>2226</v>
      </c>
      <c r="T75" s="364"/>
    </row>
    <row r="76" spans="1:20" s="14" customFormat="1" ht="14.25" customHeight="1" thickBot="1">
      <c r="A76" s="289"/>
      <c r="B76" s="154"/>
      <c r="C76" s="154"/>
      <c r="D76" s="290"/>
      <c r="E76" s="317"/>
      <c r="F76" s="318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291"/>
    </row>
    <row r="77" spans="1:20" s="14" customFormat="1" ht="14.25" customHeight="1">
      <c r="A77" s="293"/>
      <c r="B77" s="151"/>
      <c r="C77" s="151"/>
      <c r="D77" s="294"/>
      <c r="E77" s="295"/>
      <c r="F77" s="296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</row>
    <row r="78" spans="1:20" s="23" customFormat="1" ht="18.75">
      <c r="A78" s="415"/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280"/>
      <c r="R78" s="280"/>
      <c r="S78" s="280"/>
      <c r="T78" s="280"/>
    </row>
    <row r="79" spans="1:20" ht="20.100000000000001" customHeight="1"/>
  </sheetData>
  <mergeCells count="6">
    <mergeCell ref="A78:P78"/>
    <mergeCell ref="A1:C2"/>
    <mergeCell ref="D1:Q1"/>
    <mergeCell ref="D2:Q2"/>
    <mergeCell ref="G5:S5"/>
    <mergeCell ref="G6:S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9" orientation="portrait" r:id="rId1"/>
  <headerFooter>
    <oddFooter>&amp;C&amp;"-,Regular"&amp;14&amp;P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view="pageBreakPreview" topLeftCell="A47" zoomScale="90" zoomScaleSheetLayoutView="90" workbookViewId="0">
      <selection activeCell="C76" sqref="C76"/>
    </sheetView>
  </sheetViews>
  <sheetFormatPr defaultRowHeight="14.25"/>
  <cols>
    <col min="1" max="1" width="6.42578125" style="24" customWidth="1"/>
    <col min="2" max="3" width="4" style="25" customWidth="1"/>
    <col min="4" max="4" width="9.85546875" style="25" bestFit="1" customWidth="1"/>
    <col min="5" max="5" width="1.85546875" style="25" customWidth="1"/>
    <col min="6" max="6" width="11.42578125" style="26" customWidth="1"/>
    <col min="7" max="7" width="1.7109375" style="26" customWidth="1"/>
    <col min="8" max="8" width="14.5703125" style="26" customWidth="1"/>
    <col min="9" max="9" width="2.140625" style="26" customWidth="1"/>
    <col min="10" max="10" width="13.28515625" style="26" customWidth="1"/>
    <col min="11" max="11" width="1.85546875" style="26" customWidth="1"/>
    <col min="12" max="12" width="14.28515625" style="26" customWidth="1"/>
    <col min="13" max="13" width="1.28515625" style="26" customWidth="1"/>
    <col min="14" max="14" width="12.42578125" style="26" customWidth="1"/>
    <col min="15" max="15" width="1.85546875" style="26" customWidth="1"/>
    <col min="16" max="16" width="13.5703125" style="26" customWidth="1"/>
    <col min="17" max="17" width="1.85546875" style="26" customWidth="1"/>
    <col min="18" max="18" width="15.5703125" style="26" bestFit="1" customWidth="1"/>
    <col min="19" max="19" width="14.28515625" style="26" customWidth="1"/>
    <col min="20" max="20" width="9.140625" style="26"/>
    <col min="21" max="21" width="20.28515625" style="26" customWidth="1"/>
    <col min="22" max="16384" width="9.140625" style="26"/>
  </cols>
  <sheetData>
    <row r="1" spans="1:17" s="2" customFormat="1" ht="18" customHeight="1">
      <c r="A1" s="400">
        <v>12.4</v>
      </c>
      <c r="B1" s="400"/>
      <c r="C1" s="418" t="s">
        <v>228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98"/>
    </row>
    <row r="2" spans="1:17" s="2" customFormat="1" ht="18" customHeight="1">
      <c r="A2" s="400"/>
      <c r="B2" s="400"/>
      <c r="C2" s="419" t="s">
        <v>229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99"/>
    </row>
    <row r="3" spans="1:17" s="6" customFormat="1" ht="15" customHeight="1" thickBot="1">
      <c r="A3" s="3"/>
      <c r="B3" s="4"/>
      <c r="C3" s="5"/>
      <c r="F3" s="4"/>
      <c r="G3" s="4"/>
      <c r="H3" s="4"/>
      <c r="I3" s="4"/>
    </row>
    <row r="4" spans="1:17" s="79" customFormat="1" ht="6" customHeight="1">
      <c r="A4" s="140"/>
      <c r="B4" s="140"/>
      <c r="C4" s="141"/>
      <c r="D4" s="141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2"/>
      <c r="Q4" s="140"/>
    </row>
    <row r="5" spans="1:17" s="25" customFormat="1" ht="15" customHeight="1">
      <c r="A5" s="143"/>
      <c r="B5" s="143"/>
      <c r="C5" s="101"/>
      <c r="D5" s="101"/>
      <c r="E5" s="101"/>
      <c r="F5" s="420" t="s">
        <v>99</v>
      </c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</row>
    <row r="6" spans="1:17" s="25" customFormat="1" ht="14.25" customHeight="1">
      <c r="A6" s="143"/>
      <c r="B6" s="143"/>
      <c r="C6" s="144"/>
      <c r="D6" s="144"/>
      <c r="E6" s="144"/>
      <c r="F6" s="421" t="s">
        <v>98</v>
      </c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17" s="25" customFormat="1" ht="5.0999999999999996" customHeight="1">
      <c r="A7" s="143"/>
      <c r="B7" s="143"/>
      <c r="C7" s="279"/>
      <c r="D7" s="279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46"/>
      <c r="Q7" s="146"/>
    </row>
    <row r="8" spans="1:17" s="7" customFormat="1" ht="5.25" customHeight="1">
      <c r="A8" s="147"/>
      <c r="B8" s="148"/>
      <c r="C8" s="149"/>
      <c r="D8" s="150"/>
      <c r="E8" s="150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</row>
    <row r="9" spans="1:17" s="7" customFormat="1" ht="15" customHeight="1">
      <c r="A9" s="308" t="s">
        <v>30</v>
      </c>
      <c r="B9" s="227"/>
      <c r="C9" s="276"/>
      <c r="D9" s="107" t="s">
        <v>29</v>
      </c>
      <c r="E9" s="228"/>
      <c r="F9" s="107" t="s">
        <v>97</v>
      </c>
      <c r="G9" s="227"/>
      <c r="H9" s="107" t="s">
        <v>96</v>
      </c>
      <c r="I9" s="229"/>
      <c r="J9" s="107" t="s">
        <v>93</v>
      </c>
      <c r="K9" s="102"/>
      <c r="L9" s="107" t="s">
        <v>95</v>
      </c>
      <c r="M9" s="102"/>
      <c r="N9" s="107" t="s">
        <v>94</v>
      </c>
      <c r="O9" s="110"/>
      <c r="P9" s="107" t="s">
        <v>93</v>
      </c>
      <c r="Q9" s="281"/>
    </row>
    <row r="10" spans="1:17" s="7" customFormat="1" ht="15" customHeight="1">
      <c r="A10" s="309" t="s">
        <v>24</v>
      </c>
      <c r="B10" s="227"/>
      <c r="C10" s="276"/>
      <c r="D10" s="230"/>
      <c r="E10" s="228"/>
      <c r="F10" s="107" t="s">
        <v>92</v>
      </c>
      <c r="G10" s="227"/>
      <c r="H10" s="107" t="s">
        <v>91</v>
      </c>
      <c r="I10" s="282"/>
      <c r="J10" s="107" t="s">
        <v>90</v>
      </c>
      <c r="K10" s="102"/>
      <c r="L10" s="107" t="s">
        <v>89</v>
      </c>
      <c r="M10" s="102"/>
      <c r="N10" s="107" t="s">
        <v>88</v>
      </c>
      <c r="O10" s="110"/>
      <c r="P10" s="107" t="s">
        <v>87</v>
      </c>
      <c r="Q10" s="281"/>
    </row>
    <row r="11" spans="1:17" s="7" customFormat="1" ht="15" customHeight="1">
      <c r="A11" s="106"/>
      <c r="B11" s="227"/>
      <c r="C11" s="276"/>
      <c r="D11" s="230"/>
      <c r="E11" s="228"/>
      <c r="F11" s="107"/>
      <c r="G11" s="227"/>
      <c r="H11" s="107" t="s">
        <v>86</v>
      </c>
      <c r="I11" s="282"/>
      <c r="J11" s="107" t="s">
        <v>85</v>
      </c>
      <c r="K11" s="102"/>
      <c r="L11" s="107" t="s">
        <v>84</v>
      </c>
      <c r="M11" s="102"/>
      <c r="N11" s="107"/>
      <c r="O11" s="110"/>
      <c r="P11" s="107" t="s">
        <v>83</v>
      </c>
      <c r="Q11" s="281"/>
    </row>
    <row r="12" spans="1:17" s="7" customFormat="1" ht="15" customHeight="1">
      <c r="A12" s="106"/>
      <c r="B12" s="227"/>
      <c r="C12" s="276"/>
      <c r="D12" s="230"/>
      <c r="E12" s="228"/>
      <c r="F12" s="107"/>
      <c r="G12" s="227"/>
      <c r="H12" s="107" t="s">
        <v>82</v>
      </c>
      <c r="I12" s="282"/>
      <c r="J12" s="107"/>
      <c r="K12" s="102"/>
      <c r="L12" s="107"/>
      <c r="M12" s="102"/>
      <c r="N12" s="107"/>
      <c r="O12" s="110"/>
      <c r="P12" s="107"/>
      <c r="Q12" s="281"/>
    </row>
    <row r="13" spans="1:17" s="7" customFormat="1" ht="15" customHeight="1">
      <c r="A13" s="231"/>
      <c r="B13" s="227"/>
      <c r="C13" s="276"/>
      <c r="D13" s="277" t="s">
        <v>23</v>
      </c>
      <c r="E13" s="228"/>
      <c r="F13" s="277" t="s">
        <v>81</v>
      </c>
      <c r="G13" s="227"/>
      <c r="H13" s="277" t="s">
        <v>80</v>
      </c>
      <c r="I13" s="232"/>
      <c r="J13" s="277" t="s">
        <v>79</v>
      </c>
      <c r="K13" s="102"/>
      <c r="L13" s="277" t="s">
        <v>78</v>
      </c>
      <c r="M13" s="102"/>
      <c r="N13" s="277" t="s">
        <v>77</v>
      </c>
      <c r="O13" s="110"/>
      <c r="P13" s="277" t="s">
        <v>76</v>
      </c>
      <c r="Q13" s="281"/>
    </row>
    <row r="14" spans="1:17" s="7" customFormat="1" ht="15" customHeight="1">
      <c r="A14" s="231"/>
      <c r="B14" s="227"/>
      <c r="C14" s="276"/>
      <c r="D14" s="277"/>
      <c r="E14" s="228"/>
      <c r="F14" s="277" t="s">
        <v>75</v>
      </c>
      <c r="G14" s="227"/>
      <c r="H14" s="277" t="s">
        <v>74</v>
      </c>
      <c r="I14" s="232"/>
      <c r="J14" s="277" t="s">
        <v>73</v>
      </c>
      <c r="K14" s="102"/>
      <c r="L14" s="277" t="s">
        <v>72</v>
      </c>
      <c r="M14" s="102"/>
      <c r="N14" s="277" t="s">
        <v>71</v>
      </c>
      <c r="O14" s="110"/>
      <c r="P14" s="277" t="s">
        <v>70</v>
      </c>
      <c r="Q14" s="281"/>
    </row>
    <row r="15" spans="1:17" s="7" customFormat="1" ht="15" customHeight="1">
      <c r="A15" s="231"/>
      <c r="B15" s="227"/>
      <c r="C15" s="276"/>
      <c r="D15" s="277"/>
      <c r="E15" s="228"/>
      <c r="F15" s="277"/>
      <c r="G15" s="227"/>
      <c r="H15" s="277" t="s">
        <v>69</v>
      </c>
      <c r="I15" s="232"/>
      <c r="J15" s="277" t="s">
        <v>68</v>
      </c>
      <c r="K15" s="102"/>
      <c r="L15" s="277" t="s">
        <v>67</v>
      </c>
      <c r="M15" s="102"/>
      <c r="N15" s="277"/>
      <c r="O15" s="110"/>
      <c r="P15" s="277" t="s">
        <v>66</v>
      </c>
      <c r="Q15" s="281"/>
    </row>
    <row r="16" spans="1:17" s="7" customFormat="1" ht="15" customHeight="1">
      <c r="A16" s="231"/>
      <c r="B16" s="227"/>
      <c r="C16" s="276"/>
      <c r="D16" s="277"/>
      <c r="E16" s="228"/>
      <c r="F16" s="277"/>
      <c r="G16" s="227"/>
      <c r="H16" s="277"/>
      <c r="I16" s="277"/>
      <c r="J16" s="277"/>
      <c r="K16" s="102"/>
      <c r="L16" s="277"/>
      <c r="M16" s="102"/>
      <c r="N16" s="277"/>
      <c r="O16" s="110"/>
      <c r="P16" s="277" t="s">
        <v>65</v>
      </c>
      <c r="Q16" s="281"/>
    </row>
    <row r="17" spans="1:25" s="9" customFormat="1" ht="6.75" customHeight="1" thickBot="1">
      <c r="A17" s="233"/>
      <c r="B17" s="234"/>
      <c r="C17" s="235"/>
      <c r="D17" s="235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83"/>
      <c r="R17" s="8"/>
      <c r="S17" s="8"/>
    </row>
    <row r="18" spans="1:25" s="9" customFormat="1" ht="9.75" customHeight="1">
      <c r="A18" s="237"/>
      <c r="B18" s="238"/>
      <c r="C18" s="239"/>
      <c r="D18" s="240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84"/>
      <c r="R18" s="8"/>
      <c r="S18" s="8"/>
    </row>
    <row r="19" spans="1:25" s="19" customFormat="1" ht="20.100000000000001" customHeight="1">
      <c r="A19" s="241">
        <v>2016</v>
      </c>
      <c r="B19" s="248"/>
      <c r="C19" s="239"/>
      <c r="D19" s="243">
        <f>SUM(D43:D46)</f>
        <v>40402</v>
      </c>
      <c r="E19" s="244"/>
      <c r="F19" s="348">
        <v>6203</v>
      </c>
      <c r="G19" s="348"/>
      <c r="H19" s="348">
        <v>1869</v>
      </c>
      <c r="I19" s="348"/>
      <c r="J19" s="348">
        <v>2652</v>
      </c>
      <c r="K19" s="348"/>
      <c r="L19" s="354">
        <v>797</v>
      </c>
      <c r="M19" s="348"/>
      <c r="N19" s="348">
        <v>3388</v>
      </c>
      <c r="O19" s="348"/>
      <c r="P19" s="348">
        <v>25493</v>
      </c>
      <c r="Q19" s="297"/>
      <c r="R19" s="10"/>
      <c r="S19" s="15"/>
      <c r="T19" s="16"/>
      <c r="U19" s="15"/>
      <c r="V19" s="17"/>
      <c r="W19" s="17"/>
      <c r="X19" s="18"/>
      <c r="Y19" s="17"/>
    </row>
    <row r="20" spans="1:25" s="19" customFormat="1" ht="20.100000000000001" customHeight="1">
      <c r="A20" s="241">
        <v>2017</v>
      </c>
      <c r="B20" s="248"/>
      <c r="C20" s="239"/>
      <c r="D20" s="243">
        <v>54928</v>
      </c>
      <c r="E20" s="243"/>
      <c r="F20" s="348">
        <v>7471</v>
      </c>
      <c r="G20" s="348"/>
      <c r="H20" s="348">
        <v>2589</v>
      </c>
      <c r="I20" s="348"/>
      <c r="J20" s="348">
        <v>2769</v>
      </c>
      <c r="K20" s="348"/>
      <c r="L20" s="354">
        <v>950</v>
      </c>
      <c r="M20" s="348"/>
      <c r="N20" s="348">
        <v>4897</v>
      </c>
      <c r="O20" s="348"/>
      <c r="P20" s="348">
        <v>36252</v>
      </c>
      <c r="Q20" s="297"/>
      <c r="R20" s="10"/>
      <c r="S20" s="15"/>
      <c r="T20" s="16"/>
      <c r="U20" s="15"/>
      <c r="V20" s="17"/>
      <c r="W20" s="17"/>
      <c r="X20" s="18"/>
      <c r="Y20" s="17"/>
    </row>
    <row r="21" spans="1:25" s="19" customFormat="1" ht="20.100000000000001" customHeight="1">
      <c r="A21" s="241">
        <v>2018</v>
      </c>
      <c r="B21" s="248"/>
      <c r="C21" s="239"/>
      <c r="D21" s="243">
        <v>59155</v>
      </c>
      <c r="E21" s="243"/>
      <c r="F21" s="348">
        <v>7801</v>
      </c>
      <c r="G21" s="348"/>
      <c r="H21" s="348">
        <v>2385</v>
      </c>
      <c r="I21" s="348"/>
      <c r="J21" s="348">
        <v>2614</v>
      </c>
      <c r="K21" s="348"/>
      <c r="L21" s="354">
        <v>953</v>
      </c>
      <c r="M21" s="348"/>
      <c r="N21" s="348">
        <v>4955</v>
      </c>
      <c r="O21" s="348"/>
      <c r="P21" s="348">
        <v>40447</v>
      </c>
      <c r="Q21" s="297"/>
      <c r="R21" s="10"/>
      <c r="S21" s="15"/>
      <c r="T21" s="16"/>
      <c r="U21" s="15"/>
      <c r="V21" s="17"/>
      <c r="W21" s="17"/>
      <c r="X21" s="18"/>
      <c r="Y21" s="17"/>
    </row>
    <row r="22" spans="1:25" s="19" customFormat="1" ht="20.100000000000001" customHeight="1">
      <c r="A22" s="319">
        <v>2019</v>
      </c>
      <c r="B22" s="361"/>
      <c r="C22" s="321"/>
      <c r="D22" s="350">
        <v>63005</v>
      </c>
      <c r="E22" s="350"/>
      <c r="F22" s="348">
        <v>7370</v>
      </c>
      <c r="G22" s="348"/>
      <c r="H22" s="348">
        <v>2464</v>
      </c>
      <c r="I22" s="348"/>
      <c r="J22" s="348">
        <v>3086</v>
      </c>
      <c r="K22" s="348"/>
      <c r="L22" s="354">
        <v>967</v>
      </c>
      <c r="M22" s="348"/>
      <c r="N22" s="348">
        <v>5128</v>
      </c>
      <c r="O22" s="348"/>
      <c r="P22" s="348">
        <v>43990</v>
      </c>
      <c r="Q22" s="297"/>
      <c r="R22" s="10"/>
      <c r="S22" s="15"/>
      <c r="T22" s="16"/>
      <c r="U22" s="15"/>
      <c r="V22" s="17"/>
      <c r="W22" s="17"/>
      <c r="X22" s="18"/>
      <c r="Y22" s="17"/>
    </row>
    <row r="23" spans="1:25" s="328" customFormat="1" ht="20.100000000000001" customHeight="1">
      <c r="A23" s="319">
        <v>2020</v>
      </c>
      <c r="B23" s="361"/>
      <c r="C23" s="321"/>
      <c r="D23" s="350">
        <v>71588</v>
      </c>
      <c r="E23" s="350"/>
      <c r="F23" s="348">
        <v>5515</v>
      </c>
      <c r="G23" s="348"/>
      <c r="H23" s="348">
        <v>2399</v>
      </c>
      <c r="I23" s="348"/>
      <c r="J23" s="348">
        <v>2874</v>
      </c>
      <c r="K23" s="348"/>
      <c r="L23" s="354">
        <v>927</v>
      </c>
      <c r="M23" s="348"/>
      <c r="N23" s="348">
        <v>5624</v>
      </c>
      <c r="O23" s="348"/>
      <c r="P23" s="348">
        <v>54249</v>
      </c>
      <c r="Q23" s="383"/>
      <c r="R23" s="324"/>
      <c r="S23" s="325"/>
      <c r="T23" s="326"/>
      <c r="U23" s="325"/>
      <c r="V23" s="327"/>
      <c r="W23" s="327"/>
      <c r="X23" s="384"/>
      <c r="Y23" s="327"/>
    </row>
    <row r="24" spans="1:25" s="328" customFormat="1" ht="20.100000000000001" customHeight="1">
      <c r="A24" s="319">
        <v>2021</v>
      </c>
      <c r="B24" s="361"/>
      <c r="C24" s="321"/>
      <c r="D24" s="350">
        <v>84449</v>
      </c>
      <c r="E24" s="350"/>
      <c r="F24" s="348">
        <v>4939</v>
      </c>
      <c r="G24" s="348"/>
      <c r="H24" s="348">
        <v>2255</v>
      </c>
      <c r="I24" s="348"/>
      <c r="J24" s="348">
        <v>3517</v>
      </c>
      <c r="K24" s="348"/>
      <c r="L24" s="354">
        <v>830</v>
      </c>
      <c r="M24" s="348"/>
      <c r="N24" s="348">
        <v>6221</v>
      </c>
      <c r="O24" s="348"/>
      <c r="P24" s="348">
        <v>66687</v>
      </c>
      <c r="Q24" s="383"/>
      <c r="R24" s="324"/>
      <c r="S24" s="325"/>
      <c r="T24" s="326"/>
      <c r="U24" s="325"/>
      <c r="V24" s="327"/>
      <c r="W24" s="327"/>
      <c r="X24" s="384"/>
      <c r="Y24" s="327"/>
    </row>
    <row r="25" spans="1:25" s="14" customFormat="1" ht="18">
      <c r="A25" s="394"/>
      <c r="B25" s="395"/>
      <c r="C25" s="396"/>
      <c r="D25" s="397"/>
      <c r="E25" s="351"/>
      <c r="F25" s="346"/>
      <c r="G25" s="346"/>
      <c r="H25" s="346"/>
      <c r="I25" s="346"/>
      <c r="J25" s="346"/>
      <c r="K25" s="346"/>
      <c r="L25" s="347"/>
      <c r="M25" s="347"/>
      <c r="N25" s="346"/>
      <c r="O25" s="346"/>
      <c r="P25" s="346"/>
      <c r="Q25" s="298"/>
      <c r="R25" s="10"/>
      <c r="S25" s="10"/>
      <c r="T25" s="11"/>
      <c r="U25" s="20"/>
      <c r="V25" s="12"/>
      <c r="W25" s="12"/>
      <c r="X25" s="13"/>
      <c r="Y25" s="12"/>
    </row>
    <row r="26" spans="1:25" s="14" customFormat="1" ht="11.25" customHeight="1">
      <c r="A26" s="256"/>
      <c r="B26" s="242"/>
      <c r="C26" s="239"/>
      <c r="D26" s="243"/>
      <c r="E26" s="257"/>
      <c r="F26" s="348"/>
      <c r="G26" s="348"/>
      <c r="H26" s="348"/>
      <c r="I26" s="348"/>
      <c r="J26" s="348"/>
      <c r="K26" s="348"/>
      <c r="L26" s="349"/>
      <c r="M26" s="349"/>
      <c r="N26" s="348"/>
      <c r="O26" s="348"/>
      <c r="P26" s="348"/>
      <c r="Q26" s="297"/>
      <c r="R26" s="10"/>
      <c r="S26" s="10"/>
      <c r="T26" s="11"/>
      <c r="U26" s="20"/>
      <c r="V26" s="12"/>
      <c r="W26" s="12"/>
      <c r="X26" s="13"/>
      <c r="Y26" s="12"/>
    </row>
    <row r="27" spans="1:25" s="14" customFormat="1" ht="18" hidden="1" customHeight="1">
      <c r="A27" s="241">
        <v>2012</v>
      </c>
      <c r="B27" s="242"/>
      <c r="C27" s="239" t="s">
        <v>36</v>
      </c>
      <c r="D27" s="258">
        <v>7725</v>
      </c>
      <c r="E27" s="259"/>
      <c r="F27" s="313"/>
      <c r="G27" s="313"/>
      <c r="H27" s="313"/>
      <c r="I27" s="313"/>
      <c r="J27" s="313"/>
      <c r="K27" s="313"/>
      <c r="L27" s="315"/>
      <c r="M27" s="315"/>
      <c r="N27" s="313"/>
      <c r="O27" s="313"/>
      <c r="P27" s="313"/>
      <c r="Q27" s="288"/>
      <c r="R27" s="10"/>
      <c r="S27" s="10"/>
      <c r="T27" s="11"/>
      <c r="U27" s="12"/>
      <c r="V27" s="12"/>
      <c r="W27" s="12"/>
      <c r="X27" s="12"/>
      <c r="Y27" s="12"/>
    </row>
    <row r="28" spans="1:25" s="14" customFormat="1" ht="18" hidden="1" customHeight="1">
      <c r="A28" s="241"/>
      <c r="B28" s="242"/>
      <c r="C28" s="239" t="s">
        <v>35</v>
      </c>
      <c r="D28" s="258">
        <v>7968</v>
      </c>
      <c r="E28" s="259"/>
      <c r="F28" s="313"/>
      <c r="G28" s="313"/>
      <c r="H28" s="313"/>
      <c r="I28" s="313"/>
      <c r="J28" s="313"/>
      <c r="K28" s="313"/>
      <c r="L28" s="315"/>
      <c r="M28" s="315"/>
      <c r="N28" s="313"/>
      <c r="O28" s="313"/>
      <c r="P28" s="313"/>
      <c r="Q28" s="288"/>
      <c r="R28" s="10"/>
      <c r="S28" s="10"/>
      <c r="T28" s="11"/>
      <c r="U28" s="12"/>
      <c r="V28" s="12"/>
      <c r="W28" s="12"/>
      <c r="X28" s="12"/>
      <c r="Y28" s="12"/>
    </row>
    <row r="29" spans="1:25" s="14" customFormat="1" ht="18" hidden="1" customHeight="1">
      <c r="A29" s="241"/>
      <c r="B29" s="242"/>
      <c r="C29" s="239" t="s">
        <v>34</v>
      </c>
      <c r="D29" s="258">
        <v>8377</v>
      </c>
      <c r="E29" s="259"/>
      <c r="F29" s="313"/>
      <c r="G29" s="313"/>
      <c r="H29" s="313"/>
      <c r="I29" s="313"/>
      <c r="J29" s="313"/>
      <c r="K29" s="313"/>
      <c r="L29" s="315"/>
      <c r="M29" s="315"/>
      <c r="N29" s="313"/>
      <c r="O29" s="313"/>
      <c r="P29" s="313"/>
      <c r="Q29" s="288"/>
      <c r="R29" s="10"/>
      <c r="S29" s="10"/>
      <c r="T29" s="11"/>
      <c r="U29" s="12"/>
      <c r="V29" s="12"/>
      <c r="W29" s="12"/>
      <c r="X29" s="12"/>
      <c r="Y29" s="12"/>
    </row>
    <row r="30" spans="1:25" s="14" customFormat="1" ht="18" hidden="1" customHeight="1">
      <c r="A30" s="241"/>
      <c r="B30" s="242"/>
      <c r="C30" s="239" t="s">
        <v>33</v>
      </c>
      <c r="D30" s="258">
        <v>8792</v>
      </c>
      <c r="E30" s="259"/>
      <c r="F30" s="313"/>
      <c r="G30" s="313"/>
      <c r="H30" s="313"/>
      <c r="I30" s="313"/>
      <c r="J30" s="313"/>
      <c r="K30" s="313"/>
      <c r="L30" s="315"/>
      <c r="M30" s="315"/>
      <c r="N30" s="313"/>
      <c r="O30" s="313"/>
      <c r="P30" s="313"/>
      <c r="Q30" s="288"/>
      <c r="R30" s="10"/>
      <c r="S30" s="10"/>
      <c r="T30" s="11"/>
      <c r="U30" s="12"/>
      <c r="V30" s="12"/>
      <c r="W30" s="12"/>
      <c r="X30" s="12"/>
      <c r="Y30" s="12"/>
    </row>
    <row r="31" spans="1:25" s="14" customFormat="1" ht="18" hidden="1" customHeight="1">
      <c r="A31" s="241"/>
      <c r="B31" s="242"/>
      <c r="C31" s="239"/>
      <c r="D31" s="258"/>
      <c r="E31" s="257"/>
      <c r="F31" s="313"/>
      <c r="G31" s="313"/>
      <c r="H31" s="313"/>
      <c r="I31" s="313"/>
      <c r="J31" s="313"/>
      <c r="K31" s="313"/>
      <c r="L31" s="315"/>
      <c r="M31" s="315"/>
      <c r="N31" s="313"/>
      <c r="O31" s="313"/>
      <c r="P31" s="313"/>
      <c r="Q31" s="288"/>
      <c r="R31" s="10"/>
      <c r="S31" s="10"/>
      <c r="T31" s="11"/>
      <c r="U31" s="12"/>
      <c r="V31" s="12"/>
      <c r="W31" s="12"/>
      <c r="X31" s="12"/>
      <c r="Y31" s="12"/>
    </row>
    <row r="32" spans="1:25" s="19" customFormat="1" ht="18" hidden="1" customHeight="1">
      <c r="A32" s="241"/>
      <c r="B32" s="242"/>
      <c r="C32" s="239"/>
      <c r="D32" s="258"/>
      <c r="E32" s="257"/>
      <c r="F32" s="313"/>
      <c r="G32" s="313"/>
      <c r="H32" s="313"/>
      <c r="I32" s="313"/>
      <c r="J32" s="313"/>
      <c r="K32" s="313"/>
      <c r="L32" s="315"/>
      <c r="M32" s="315"/>
      <c r="N32" s="313"/>
      <c r="O32" s="313"/>
      <c r="P32" s="313"/>
      <c r="Q32" s="288"/>
      <c r="R32" s="10"/>
      <c r="S32" s="15"/>
      <c r="T32" s="16"/>
      <c r="U32" s="17"/>
      <c r="V32" s="17"/>
      <c r="W32" s="17"/>
      <c r="X32" s="17"/>
      <c r="Y32" s="17"/>
    </row>
    <row r="33" spans="1:25" s="19" customFormat="1" ht="19.5" hidden="1" customHeight="1">
      <c r="A33" s="241">
        <v>2014</v>
      </c>
      <c r="B33" s="242"/>
      <c r="C33" s="239" t="s">
        <v>36</v>
      </c>
      <c r="D33" s="258">
        <v>6861</v>
      </c>
      <c r="E33" s="259"/>
      <c r="F33" s="313">
        <v>1274</v>
      </c>
      <c r="G33" s="313"/>
      <c r="H33" s="313">
        <v>383</v>
      </c>
      <c r="I33" s="313"/>
      <c r="J33" s="313">
        <v>490</v>
      </c>
      <c r="K33" s="313"/>
      <c r="L33" s="315">
        <v>169</v>
      </c>
      <c r="M33" s="315"/>
      <c r="N33" s="313">
        <v>465</v>
      </c>
      <c r="O33" s="313"/>
      <c r="P33" s="313">
        <v>4080</v>
      </c>
      <c r="Q33" s="288"/>
      <c r="R33" s="10"/>
      <c r="S33" s="15"/>
      <c r="T33" s="16"/>
      <c r="U33" s="17"/>
      <c r="V33" s="17"/>
      <c r="W33" s="17"/>
      <c r="X33" s="17"/>
      <c r="Y33" s="17"/>
    </row>
    <row r="34" spans="1:25" s="19" customFormat="1" ht="18" hidden="1" customHeight="1">
      <c r="A34" s="241"/>
      <c r="B34" s="242"/>
      <c r="C34" s="239" t="s">
        <v>35</v>
      </c>
      <c r="D34" s="258">
        <v>7597</v>
      </c>
      <c r="E34" s="259"/>
      <c r="F34" s="313">
        <v>1457</v>
      </c>
      <c r="G34" s="313"/>
      <c r="H34" s="313">
        <v>345</v>
      </c>
      <c r="I34" s="313"/>
      <c r="J34" s="313">
        <v>502</v>
      </c>
      <c r="K34" s="313"/>
      <c r="L34" s="315">
        <v>166</v>
      </c>
      <c r="M34" s="315"/>
      <c r="N34" s="313">
        <v>926</v>
      </c>
      <c r="O34" s="313"/>
      <c r="P34" s="313">
        <v>4201</v>
      </c>
      <c r="Q34" s="288"/>
      <c r="R34" s="10"/>
      <c r="S34" s="21"/>
      <c r="T34" s="16"/>
      <c r="U34" s="17"/>
      <c r="V34" s="17"/>
      <c r="W34" s="17"/>
      <c r="X34" s="17"/>
      <c r="Y34" s="17"/>
    </row>
    <row r="35" spans="1:25" s="19" customFormat="1" ht="18" hidden="1" customHeight="1">
      <c r="A35" s="241"/>
      <c r="B35" s="242"/>
      <c r="C35" s="239" t="s">
        <v>34</v>
      </c>
      <c r="D35" s="258">
        <v>10339</v>
      </c>
      <c r="E35" s="259"/>
      <c r="F35" s="313">
        <v>1494</v>
      </c>
      <c r="G35" s="313"/>
      <c r="H35" s="313">
        <v>351</v>
      </c>
      <c r="I35" s="313"/>
      <c r="J35" s="313">
        <v>567</v>
      </c>
      <c r="K35" s="313"/>
      <c r="L35" s="315">
        <v>158</v>
      </c>
      <c r="M35" s="315"/>
      <c r="N35" s="313">
        <v>1005</v>
      </c>
      <c r="O35" s="313"/>
      <c r="P35" s="313">
        <v>6764</v>
      </c>
      <c r="Q35" s="288"/>
      <c r="R35" s="10"/>
      <c r="S35" s="21"/>
      <c r="T35" s="16"/>
      <c r="U35" s="17"/>
      <c r="V35" s="17"/>
      <c r="W35" s="17"/>
      <c r="X35" s="17"/>
      <c r="Y35" s="17"/>
    </row>
    <row r="36" spans="1:25" s="19" customFormat="1" ht="18" hidden="1" customHeight="1">
      <c r="A36" s="241"/>
      <c r="B36" s="242"/>
      <c r="C36" s="239" t="s">
        <v>33</v>
      </c>
      <c r="D36" s="258">
        <v>19915</v>
      </c>
      <c r="E36" s="259"/>
      <c r="F36" s="313">
        <v>1424</v>
      </c>
      <c r="G36" s="313"/>
      <c r="H36" s="313">
        <v>355</v>
      </c>
      <c r="I36" s="313"/>
      <c r="J36" s="313">
        <v>514</v>
      </c>
      <c r="K36" s="313"/>
      <c r="L36" s="315">
        <v>210</v>
      </c>
      <c r="M36" s="315"/>
      <c r="N36" s="313">
        <v>8862</v>
      </c>
      <c r="O36" s="313"/>
      <c r="P36" s="313">
        <v>6550</v>
      </c>
      <c r="Q36" s="288"/>
      <c r="R36" s="10"/>
      <c r="S36" s="21"/>
      <c r="T36" s="16"/>
      <c r="U36" s="17"/>
      <c r="V36" s="17"/>
      <c r="W36" s="17"/>
      <c r="X36" s="17"/>
      <c r="Y36" s="17"/>
    </row>
    <row r="37" spans="1:25" s="19" customFormat="1" ht="18" hidden="1" customHeight="1">
      <c r="A37" s="241"/>
      <c r="B37" s="242"/>
      <c r="C37" s="239"/>
      <c r="D37" s="258"/>
      <c r="E37" s="257"/>
      <c r="F37" s="313"/>
      <c r="G37" s="313"/>
      <c r="H37" s="313"/>
      <c r="I37" s="313"/>
      <c r="J37" s="313"/>
      <c r="K37" s="313"/>
      <c r="L37" s="315"/>
      <c r="M37" s="315"/>
      <c r="N37" s="313"/>
      <c r="O37" s="313"/>
      <c r="P37" s="313"/>
      <c r="Q37" s="288"/>
      <c r="R37" s="10"/>
      <c r="S37" s="21"/>
      <c r="T37" s="16"/>
      <c r="U37" s="17"/>
      <c r="V37" s="17"/>
      <c r="W37" s="17"/>
      <c r="X37" s="17"/>
      <c r="Y37" s="17"/>
    </row>
    <row r="38" spans="1:25" s="19" customFormat="1" ht="19.5" customHeight="1">
      <c r="A38" s="241">
        <v>2015</v>
      </c>
      <c r="B38" s="242"/>
      <c r="C38" s="239" t="s">
        <v>36</v>
      </c>
      <c r="D38" s="258">
        <v>8014</v>
      </c>
      <c r="E38" s="257"/>
      <c r="F38" s="259">
        <v>1347</v>
      </c>
      <c r="G38" s="259"/>
      <c r="H38" s="259">
        <v>347</v>
      </c>
      <c r="I38" s="259"/>
      <c r="J38" s="259">
        <v>530</v>
      </c>
      <c r="K38" s="259"/>
      <c r="L38" s="261">
        <v>193</v>
      </c>
      <c r="M38" s="261"/>
      <c r="N38" s="259">
        <v>543</v>
      </c>
      <c r="O38" s="259"/>
      <c r="P38" s="259">
        <v>5054</v>
      </c>
      <c r="Q38" s="288"/>
      <c r="R38" s="10"/>
      <c r="S38" s="15"/>
      <c r="T38" s="16"/>
      <c r="U38" s="17"/>
      <c r="V38" s="17"/>
      <c r="W38" s="17"/>
      <c r="X38" s="17"/>
      <c r="Y38" s="17"/>
    </row>
    <row r="39" spans="1:25" s="19" customFormat="1" ht="19.5" customHeight="1">
      <c r="A39" s="265"/>
      <c r="B39" s="242"/>
      <c r="C39" s="239" t="s">
        <v>35</v>
      </c>
      <c r="D39" s="258">
        <v>8857</v>
      </c>
      <c r="E39" s="257"/>
      <c r="F39" s="259">
        <v>1364</v>
      </c>
      <c r="G39" s="259"/>
      <c r="H39" s="259">
        <v>367</v>
      </c>
      <c r="I39" s="259"/>
      <c r="J39" s="259">
        <v>513</v>
      </c>
      <c r="K39" s="259"/>
      <c r="L39" s="261">
        <v>166</v>
      </c>
      <c r="M39" s="261"/>
      <c r="N39" s="259">
        <v>951</v>
      </c>
      <c r="O39" s="259"/>
      <c r="P39" s="259">
        <v>5496</v>
      </c>
      <c r="Q39" s="288"/>
      <c r="R39" s="10"/>
      <c r="S39" s="15"/>
      <c r="T39" s="16"/>
      <c r="U39" s="17"/>
      <c r="V39" s="17"/>
      <c r="W39" s="17"/>
      <c r="X39" s="17"/>
      <c r="Y39" s="17"/>
    </row>
    <row r="40" spans="1:25" s="14" customFormat="1" ht="19.5" customHeight="1">
      <c r="A40" s="266"/>
      <c r="B40" s="263"/>
      <c r="C40" s="264" t="s">
        <v>34</v>
      </c>
      <c r="D40" s="267">
        <v>11878</v>
      </c>
      <c r="E40" s="268"/>
      <c r="F40" s="269">
        <v>1479</v>
      </c>
      <c r="G40" s="269"/>
      <c r="H40" s="269">
        <v>388</v>
      </c>
      <c r="I40" s="269"/>
      <c r="J40" s="269">
        <v>662</v>
      </c>
      <c r="K40" s="269"/>
      <c r="L40" s="271">
        <v>190</v>
      </c>
      <c r="M40" s="271"/>
      <c r="N40" s="269">
        <v>1334</v>
      </c>
      <c r="O40" s="269"/>
      <c r="P40" s="269">
        <v>7825</v>
      </c>
      <c r="Q40" s="152"/>
      <c r="R40" s="10"/>
      <c r="S40" s="10"/>
      <c r="T40" s="11"/>
      <c r="U40" s="12"/>
      <c r="V40" s="12"/>
      <c r="W40" s="12"/>
      <c r="X40" s="12"/>
      <c r="Y40" s="12"/>
    </row>
    <row r="41" spans="1:25" s="19" customFormat="1" ht="19.5" customHeight="1">
      <c r="A41" s="265"/>
      <c r="B41" s="242"/>
      <c r="C41" s="239" t="s">
        <v>33</v>
      </c>
      <c r="D41" s="258">
        <v>10352</v>
      </c>
      <c r="E41" s="257"/>
      <c r="F41" s="259">
        <v>1479</v>
      </c>
      <c r="G41" s="259"/>
      <c r="H41" s="259">
        <v>383</v>
      </c>
      <c r="I41" s="259"/>
      <c r="J41" s="259">
        <v>693</v>
      </c>
      <c r="K41" s="259"/>
      <c r="L41" s="261">
        <v>190</v>
      </c>
      <c r="M41" s="261"/>
      <c r="N41" s="259">
        <v>897</v>
      </c>
      <c r="O41" s="259"/>
      <c r="P41" s="259">
        <v>6710</v>
      </c>
      <c r="Q41" s="288"/>
      <c r="R41" s="10"/>
      <c r="S41" s="15"/>
      <c r="T41" s="16"/>
      <c r="U41" s="17"/>
      <c r="V41" s="17"/>
      <c r="W41" s="17"/>
      <c r="X41" s="17"/>
      <c r="Y41" s="17"/>
    </row>
    <row r="42" spans="1:25" s="19" customFormat="1" ht="19.5" customHeight="1">
      <c r="A42" s="265"/>
      <c r="B42" s="242"/>
      <c r="C42" s="239"/>
      <c r="D42" s="258"/>
      <c r="E42" s="257"/>
      <c r="F42" s="259"/>
      <c r="G42" s="259"/>
      <c r="H42" s="259"/>
      <c r="I42" s="259"/>
      <c r="J42" s="259"/>
      <c r="K42" s="259"/>
      <c r="L42" s="261"/>
      <c r="M42" s="261"/>
      <c r="N42" s="259"/>
      <c r="O42" s="259"/>
      <c r="P42" s="259"/>
      <c r="Q42" s="288"/>
      <c r="R42" s="10"/>
      <c r="S42" s="15"/>
      <c r="T42" s="16"/>
      <c r="U42" s="17"/>
      <c r="V42" s="17"/>
      <c r="W42" s="17"/>
      <c r="X42" s="17"/>
      <c r="Y42" s="17"/>
    </row>
    <row r="43" spans="1:25" s="19" customFormat="1" ht="19.5" customHeight="1">
      <c r="A43" s="241">
        <v>2016</v>
      </c>
      <c r="B43" s="242"/>
      <c r="C43" s="239" t="s">
        <v>36</v>
      </c>
      <c r="D43" s="258">
        <v>9231</v>
      </c>
      <c r="E43" s="257"/>
      <c r="F43" s="259">
        <v>1460</v>
      </c>
      <c r="G43" s="259"/>
      <c r="H43" s="259">
        <v>383</v>
      </c>
      <c r="I43" s="259"/>
      <c r="J43" s="259">
        <v>715</v>
      </c>
      <c r="K43" s="259"/>
      <c r="L43" s="261">
        <v>197</v>
      </c>
      <c r="M43" s="261"/>
      <c r="N43" s="259">
        <v>556</v>
      </c>
      <c r="O43" s="259"/>
      <c r="P43" s="259">
        <v>5920</v>
      </c>
      <c r="Q43" s="288"/>
      <c r="R43" s="10"/>
      <c r="S43" s="15"/>
      <c r="T43" s="16"/>
      <c r="U43" s="17"/>
      <c r="V43" s="17"/>
      <c r="W43" s="17"/>
      <c r="X43" s="17"/>
      <c r="Y43" s="17"/>
    </row>
    <row r="44" spans="1:25" s="19" customFormat="1" ht="19.5" customHeight="1">
      <c r="A44" s="265"/>
      <c r="B44" s="242"/>
      <c r="C44" s="239" t="s">
        <v>35</v>
      </c>
      <c r="D44" s="258">
        <v>8834</v>
      </c>
      <c r="E44" s="257"/>
      <c r="F44" s="259">
        <v>1511</v>
      </c>
      <c r="G44" s="259"/>
      <c r="H44" s="259">
        <v>386</v>
      </c>
      <c r="I44" s="259"/>
      <c r="J44" s="259">
        <v>637</v>
      </c>
      <c r="K44" s="259"/>
      <c r="L44" s="261">
        <v>165</v>
      </c>
      <c r="M44" s="261"/>
      <c r="N44" s="259">
        <v>904</v>
      </c>
      <c r="O44" s="259"/>
      <c r="P44" s="259">
        <v>5231</v>
      </c>
      <c r="Q44" s="288"/>
      <c r="R44" s="10"/>
      <c r="S44" s="15"/>
      <c r="T44" s="16"/>
      <c r="U44" s="17"/>
      <c r="V44" s="17"/>
      <c r="W44" s="17"/>
      <c r="X44" s="17"/>
      <c r="Y44" s="17"/>
    </row>
    <row r="45" spans="1:25" s="19" customFormat="1" ht="19.5" customHeight="1">
      <c r="A45" s="265"/>
      <c r="B45" s="242"/>
      <c r="C45" s="239" t="s">
        <v>34</v>
      </c>
      <c r="D45" s="258">
        <v>11059</v>
      </c>
      <c r="E45" s="257"/>
      <c r="F45" s="259">
        <v>1556</v>
      </c>
      <c r="G45" s="259"/>
      <c r="H45" s="259">
        <v>543</v>
      </c>
      <c r="I45" s="259"/>
      <c r="J45" s="259">
        <v>688</v>
      </c>
      <c r="K45" s="259"/>
      <c r="L45" s="261">
        <v>214</v>
      </c>
      <c r="M45" s="261"/>
      <c r="N45" s="259">
        <v>963</v>
      </c>
      <c r="O45" s="259"/>
      <c r="P45" s="259">
        <v>7095</v>
      </c>
      <c r="Q45" s="288"/>
      <c r="R45" s="10"/>
      <c r="S45" s="15"/>
      <c r="T45" s="16"/>
      <c r="U45" s="17"/>
      <c r="V45" s="17"/>
      <c r="W45" s="17"/>
      <c r="X45" s="17"/>
      <c r="Y45" s="17"/>
    </row>
    <row r="46" spans="1:25" s="19" customFormat="1" ht="19.5" customHeight="1">
      <c r="A46" s="265"/>
      <c r="B46" s="242"/>
      <c r="C46" s="239" t="s">
        <v>33</v>
      </c>
      <c r="D46" s="258">
        <v>11278</v>
      </c>
      <c r="E46" s="257"/>
      <c r="F46" s="259">
        <v>1676</v>
      </c>
      <c r="G46" s="259"/>
      <c r="H46" s="259">
        <v>557</v>
      </c>
      <c r="I46" s="259"/>
      <c r="J46" s="259">
        <v>612</v>
      </c>
      <c r="K46" s="259"/>
      <c r="L46" s="261">
        <v>221</v>
      </c>
      <c r="M46" s="261"/>
      <c r="N46" s="259">
        <v>965</v>
      </c>
      <c r="O46" s="259"/>
      <c r="P46" s="259">
        <v>7247</v>
      </c>
      <c r="Q46" s="288"/>
      <c r="R46" s="10"/>
      <c r="S46" s="15"/>
      <c r="T46" s="16"/>
      <c r="U46" s="17"/>
      <c r="V46" s="17"/>
      <c r="W46" s="17"/>
      <c r="X46" s="17"/>
      <c r="Y46" s="17"/>
    </row>
    <row r="47" spans="1:25" s="19" customFormat="1" ht="19.5" customHeight="1">
      <c r="A47" s="265"/>
      <c r="B47" s="242"/>
      <c r="C47" s="239"/>
      <c r="D47" s="258"/>
      <c r="E47" s="257"/>
      <c r="F47" s="259"/>
      <c r="G47" s="259"/>
      <c r="H47" s="259"/>
      <c r="I47" s="259"/>
      <c r="J47" s="259"/>
      <c r="K47" s="259"/>
      <c r="L47" s="261"/>
      <c r="M47" s="261"/>
      <c r="N47" s="259"/>
      <c r="O47" s="259"/>
      <c r="P47" s="259"/>
      <c r="Q47" s="288"/>
      <c r="R47" s="10"/>
      <c r="S47" s="15"/>
      <c r="T47" s="16"/>
      <c r="U47" s="17"/>
      <c r="V47" s="17"/>
      <c r="W47" s="17"/>
      <c r="X47" s="17"/>
      <c r="Y47" s="17"/>
    </row>
    <row r="48" spans="1:25" s="19" customFormat="1" ht="19.5" customHeight="1">
      <c r="A48" s="241">
        <v>2017</v>
      </c>
      <c r="B48" s="242"/>
      <c r="C48" s="239" t="s">
        <v>36</v>
      </c>
      <c r="D48" s="258">
        <f>SUM(F48:P48)</f>
        <v>12110</v>
      </c>
      <c r="E48" s="257"/>
      <c r="F48" s="259">
        <v>1634</v>
      </c>
      <c r="G48" s="259"/>
      <c r="H48" s="259">
        <v>656</v>
      </c>
      <c r="I48" s="259"/>
      <c r="J48" s="259">
        <v>677</v>
      </c>
      <c r="K48" s="259"/>
      <c r="L48" s="261">
        <v>259</v>
      </c>
      <c r="M48" s="261"/>
      <c r="N48" s="259">
        <v>1150</v>
      </c>
      <c r="O48" s="259"/>
      <c r="P48" s="259">
        <v>7734</v>
      </c>
      <c r="Q48" s="288"/>
      <c r="R48" s="10"/>
      <c r="S48" s="15"/>
      <c r="T48" s="16"/>
      <c r="U48" s="17"/>
      <c r="V48" s="17"/>
      <c r="W48" s="17"/>
      <c r="X48" s="17"/>
      <c r="Y48" s="17"/>
    </row>
    <row r="49" spans="1:25" s="19" customFormat="1" ht="19.5" customHeight="1">
      <c r="A49" s="241"/>
      <c r="B49" s="242"/>
      <c r="C49" s="239" t="s">
        <v>35</v>
      </c>
      <c r="D49" s="258">
        <f>SUM(F49:P49)</f>
        <v>12292</v>
      </c>
      <c r="E49" s="257"/>
      <c r="F49" s="259">
        <v>1944</v>
      </c>
      <c r="G49" s="259"/>
      <c r="H49" s="259">
        <v>644</v>
      </c>
      <c r="I49" s="259"/>
      <c r="J49" s="259">
        <v>640</v>
      </c>
      <c r="K49" s="259"/>
      <c r="L49" s="261">
        <v>225</v>
      </c>
      <c r="M49" s="261"/>
      <c r="N49" s="259">
        <v>1034</v>
      </c>
      <c r="O49" s="259"/>
      <c r="P49" s="259">
        <v>7805</v>
      </c>
      <c r="Q49" s="288"/>
      <c r="R49" s="10"/>
      <c r="S49" s="15"/>
      <c r="T49" s="16"/>
      <c r="U49" s="17"/>
      <c r="V49" s="17"/>
      <c r="W49" s="17"/>
      <c r="X49" s="17"/>
      <c r="Y49" s="17"/>
    </row>
    <row r="50" spans="1:25" s="19" customFormat="1" ht="19.5" customHeight="1">
      <c r="A50" s="241"/>
      <c r="B50" s="242"/>
      <c r="C50" s="239" t="s">
        <v>34</v>
      </c>
      <c r="D50" s="258">
        <f>SUM(F50:P50)</f>
        <v>15895</v>
      </c>
      <c r="E50" s="257"/>
      <c r="F50" s="259">
        <v>1967</v>
      </c>
      <c r="G50" s="259"/>
      <c r="H50" s="259">
        <v>746</v>
      </c>
      <c r="I50" s="259"/>
      <c r="J50" s="259">
        <v>714</v>
      </c>
      <c r="K50" s="259"/>
      <c r="L50" s="261">
        <v>210</v>
      </c>
      <c r="M50" s="261"/>
      <c r="N50" s="259">
        <v>1145</v>
      </c>
      <c r="O50" s="259"/>
      <c r="P50" s="259">
        <v>11113</v>
      </c>
      <c r="Q50" s="288"/>
      <c r="R50" s="10"/>
      <c r="S50" s="15"/>
      <c r="T50" s="16"/>
      <c r="U50" s="17"/>
      <c r="V50" s="17"/>
      <c r="W50" s="17"/>
      <c r="X50" s="17"/>
      <c r="Y50" s="17"/>
    </row>
    <row r="51" spans="1:25" s="19" customFormat="1" ht="19.5" customHeight="1">
      <c r="A51" s="241"/>
      <c r="B51" s="242"/>
      <c r="C51" s="239" t="s">
        <v>33</v>
      </c>
      <c r="D51" s="258">
        <f>SUM(F51:P51)</f>
        <v>14631</v>
      </c>
      <c r="E51" s="257"/>
      <c r="F51" s="259">
        <v>1926</v>
      </c>
      <c r="G51" s="259"/>
      <c r="H51" s="259">
        <v>543</v>
      </c>
      <c r="I51" s="259"/>
      <c r="J51" s="259">
        <v>738</v>
      </c>
      <c r="K51" s="259"/>
      <c r="L51" s="261">
        <v>256</v>
      </c>
      <c r="M51" s="261"/>
      <c r="N51" s="259">
        <v>1568</v>
      </c>
      <c r="O51" s="259"/>
      <c r="P51" s="259">
        <v>9600</v>
      </c>
      <c r="Q51" s="288"/>
      <c r="R51" s="10"/>
      <c r="S51" s="15"/>
      <c r="T51" s="16"/>
      <c r="U51" s="17"/>
      <c r="V51" s="17"/>
      <c r="W51" s="17"/>
      <c r="X51" s="17"/>
      <c r="Y51" s="17"/>
    </row>
    <row r="52" spans="1:25" s="19" customFormat="1" ht="19.5" customHeight="1">
      <c r="A52" s="265"/>
      <c r="B52" s="242"/>
      <c r="C52" s="239"/>
      <c r="D52" s="258"/>
      <c r="E52" s="257"/>
      <c r="F52" s="259"/>
      <c r="G52" s="259"/>
      <c r="H52" s="259"/>
      <c r="I52" s="259"/>
      <c r="J52" s="259"/>
      <c r="K52" s="259"/>
      <c r="L52" s="261"/>
      <c r="M52" s="261"/>
      <c r="N52" s="259"/>
      <c r="O52" s="259"/>
      <c r="P52" s="259"/>
      <c r="Q52" s="288"/>
      <c r="R52" s="10"/>
      <c r="S52" s="15"/>
      <c r="T52" s="16"/>
      <c r="U52" s="17"/>
      <c r="V52" s="17"/>
      <c r="W52" s="17"/>
      <c r="X52" s="17"/>
      <c r="Y52" s="17"/>
    </row>
    <row r="53" spans="1:25" s="19" customFormat="1" ht="19.5" customHeight="1">
      <c r="A53" s="241">
        <v>2018</v>
      </c>
      <c r="B53" s="242"/>
      <c r="C53" s="239" t="s">
        <v>36</v>
      </c>
      <c r="D53" s="258">
        <f>SUM(F53:P53)</f>
        <v>13095</v>
      </c>
      <c r="E53" s="257"/>
      <c r="F53" s="259">
        <v>1992</v>
      </c>
      <c r="G53" s="259"/>
      <c r="H53" s="259">
        <v>547</v>
      </c>
      <c r="I53" s="259"/>
      <c r="J53" s="259">
        <v>638</v>
      </c>
      <c r="K53" s="259"/>
      <c r="L53" s="261">
        <v>251</v>
      </c>
      <c r="M53" s="261"/>
      <c r="N53" s="259">
        <v>1148</v>
      </c>
      <c r="O53" s="259"/>
      <c r="P53" s="259">
        <v>8519</v>
      </c>
      <c r="Q53" s="288"/>
      <c r="R53" s="10"/>
      <c r="S53" s="15"/>
      <c r="T53" s="16"/>
      <c r="U53" s="17"/>
      <c r="V53" s="17"/>
      <c r="W53" s="17"/>
      <c r="X53" s="17"/>
      <c r="Y53" s="17"/>
    </row>
    <row r="54" spans="1:25" s="19" customFormat="1" ht="19.5" customHeight="1">
      <c r="A54" s="241"/>
      <c r="B54" s="242"/>
      <c r="C54" s="239" t="s">
        <v>35</v>
      </c>
      <c r="D54" s="258">
        <f>SUM(F54:P54)</f>
        <v>13805</v>
      </c>
      <c r="E54" s="257"/>
      <c r="F54" s="259">
        <v>2216</v>
      </c>
      <c r="G54" s="259"/>
      <c r="H54" s="259">
        <v>570</v>
      </c>
      <c r="I54" s="259"/>
      <c r="J54" s="259">
        <v>691</v>
      </c>
      <c r="K54" s="259"/>
      <c r="L54" s="261">
        <v>243</v>
      </c>
      <c r="M54" s="261"/>
      <c r="N54" s="259">
        <v>1427</v>
      </c>
      <c r="O54" s="259"/>
      <c r="P54" s="259">
        <v>8658</v>
      </c>
      <c r="Q54" s="288"/>
      <c r="R54" s="10"/>
      <c r="S54" s="15"/>
      <c r="T54" s="16"/>
      <c r="U54" s="17"/>
      <c r="V54" s="17"/>
      <c r="W54" s="17"/>
      <c r="X54" s="17"/>
      <c r="Y54" s="17"/>
    </row>
    <row r="55" spans="1:25" s="19" customFormat="1" ht="19.5" customHeight="1">
      <c r="A55" s="241"/>
      <c r="B55" s="242"/>
      <c r="C55" s="239" t="s">
        <v>34</v>
      </c>
      <c r="D55" s="258">
        <f>SUM(F55:P55)</f>
        <v>14855</v>
      </c>
      <c r="E55" s="257"/>
      <c r="F55" s="259">
        <v>1685</v>
      </c>
      <c r="G55" s="259"/>
      <c r="H55" s="259">
        <v>596</v>
      </c>
      <c r="I55" s="259"/>
      <c r="J55" s="259">
        <v>596</v>
      </c>
      <c r="K55" s="259"/>
      <c r="L55" s="261">
        <v>214</v>
      </c>
      <c r="M55" s="261"/>
      <c r="N55" s="259">
        <v>1087</v>
      </c>
      <c r="O55" s="259"/>
      <c r="P55" s="259">
        <v>10677</v>
      </c>
      <c r="Q55" s="288"/>
      <c r="R55" s="10"/>
      <c r="S55" s="15"/>
      <c r="T55" s="16"/>
      <c r="U55" s="17"/>
      <c r="V55" s="17"/>
      <c r="W55" s="17"/>
      <c r="X55" s="17"/>
      <c r="Y55" s="17"/>
    </row>
    <row r="56" spans="1:25" s="19" customFormat="1" ht="19.5" customHeight="1">
      <c r="A56" s="241"/>
      <c r="B56" s="242"/>
      <c r="C56" s="239" t="s">
        <v>33</v>
      </c>
      <c r="D56" s="258">
        <f>SUM(F56:P56)</f>
        <v>17400</v>
      </c>
      <c r="E56" s="257"/>
      <c r="F56" s="259">
        <v>1908</v>
      </c>
      <c r="G56" s="259"/>
      <c r="H56" s="259">
        <v>672</v>
      </c>
      <c r="I56" s="259"/>
      <c r="J56" s="259">
        <v>689</v>
      </c>
      <c r="K56" s="259"/>
      <c r="L56" s="261">
        <v>245</v>
      </c>
      <c r="M56" s="261"/>
      <c r="N56" s="259">
        <v>1293</v>
      </c>
      <c r="O56" s="259"/>
      <c r="P56" s="259">
        <v>12593</v>
      </c>
      <c r="Q56" s="288"/>
      <c r="R56" s="10"/>
      <c r="S56" s="15"/>
      <c r="T56" s="16"/>
      <c r="U56" s="17"/>
      <c r="V56" s="17"/>
      <c r="W56" s="17"/>
      <c r="X56" s="17"/>
      <c r="Y56" s="17"/>
    </row>
    <row r="57" spans="1:25" s="328" customFormat="1" ht="18">
      <c r="A57" s="319"/>
      <c r="B57" s="320"/>
      <c r="C57" s="321"/>
      <c r="D57" s="311"/>
      <c r="E57" s="322"/>
      <c r="F57" s="313"/>
      <c r="G57" s="313"/>
      <c r="H57" s="313"/>
      <c r="I57" s="313"/>
      <c r="J57" s="313"/>
      <c r="K57" s="313"/>
      <c r="L57" s="315"/>
      <c r="M57" s="315"/>
      <c r="N57" s="313"/>
      <c r="O57" s="313"/>
      <c r="P57" s="313"/>
      <c r="Q57" s="323"/>
      <c r="R57" s="324"/>
      <c r="S57" s="325"/>
      <c r="T57" s="326"/>
      <c r="U57" s="327"/>
      <c r="V57" s="327"/>
      <c r="W57" s="327"/>
      <c r="X57" s="327"/>
      <c r="Y57" s="327"/>
    </row>
    <row r="58" spans="1:25" s="328" customFormat="1" ht="19.5" customHeight="1">
      <c r="A58" s="319">
        <v>2019</v>
      </c>
      <c r="B58" s="320"/>
      <c r="C58" s="321" t="s">
        <v>36</v>
      </c>
      <c r="D58" s="311">
        <f>SUM(F58:P58)</f>
        <v>13912</v>
      </c>
      <c r="E58" s="322"/>
      <c r="F58" s="313">
        <v>1760</v>
      </c>
      <c r="G58" s="313"/>
      <c r="H58" s="313">
        <v>540</v>
      </c>
      <c r="I58" s="313"/>
      <c r="J58" s="313">
        <v>755</v>
      </c>
      <c r="K58" s="313"/>
      <c r="L58" s="315">
        <v>258</v>
      </c>
      <c r="M58" s="315"/>
      <c r="N58" s="313">
        <v>822</v>
      </c>
      <c r="O58" s="313"/>
      <c r="P58" s="313">
        <v>9777</v>
      </c>
      <c r="Q58" s="323"/>
      <c r="R58" s="324"/>
      <c r="S58" s="325"/>
      <c r="T58" s="326"/>
      <c r="U58" s="327"/>
      <c r="V58" s="327"/>
      <c r="W58" s="327"/>
      <c r="X58" s="327"/>
      <c r="Y58" s="327"/>
    </row>
    <row r="59" spans="1:25" s="328" customFormat="1" ht="19.5" customHeight="1">
      <c r="A59" s="319"/>
      <c r="B59" s="320"/>
      <c r="C59" s="239" t="s">
        <v>35</v>
      </c>
      <c r="D59" s="311">
        <v>15356</v>
      </c>
      <c r="E59" s="322"/>
      <c r="F59" s="313">
        <v>2012</v>
      </c>
      <c r="G59" s="313"/>
      <c r="H59" s="313">
        <v>640</v>
      </c>
      <c r="I59" s="313"/>
      <c r="J59" s="313">
        <v>856</v>
      </c>
      <c r="K59" s="313" t="s">
        <v>225</v>
      </c>
      <c r="L59" s="315">
        <v>208</v>
      </c>
      <c r="M59" s="315"/>
      <c r="N59" s="313">
        <v>1416</v>
      </c>
      <c r="O59" s="313"/>
      <c r="P59" s="313">
        <v>10224</v>
      </c>
      <c r="Q59" s="323"/>
      <c r="R59" s="324"/>
      <c r="S59" s="325"/>
      <c r="T59" s="326"/>
      <c r="U59" s="327"/>
      <c r="V59" s="327"/>
      <c r="W59" s="327"/>
      <c r="X59" s="327"/>
      <c r="Y59" s="327"/>
    </row>
    <row r="60" spans="1:25" s="328" customFormat="1" ht="19.5" customHeight="1">
      <c r="A60" s="319"/>
      <c r="B60" s="320"/>
      <c r="C60" s="321" t="s">
        <v>34</v>
      </c>
      <c r="D60" s="311">
        <v>17034</v>
      </c>
      <c r="E60" s="322"/>
      <c r="F60" s="313">
        <v>1722</v>
      </c>
      <c r="G60" s="313"/>
      <c r="H60" s="313">
        <v>712</v>
      </c>
      <c r="I60" s="313"/>
      <c r="J60" s="313">
        <v>744</v>
      </c>
      <c r="K60" s="313"/>
      <c r="L60" s="315">
        <v>258</v>
      </c>
      <c r="M60" s="315"/>
      <c r="N60" s="313">
        <v>1347</v>
      </c>
      <c r="O60" s="313"/>
      <c r="P60" s="313">
        <v>12251</v>
      </c>
      <c r="Q60" s="323"/>
      <c r="R60" s="324"/>
      <c r="S60" s="325"/>
      <c r="T60" s="326"/>
      <c r="U60" s="327"/>
      <c r="V60" s="327"/>
      <c r="W60" s="327"/>
      <c r="X60" s="327"/>
      <c r="Y60" s="327"/>
    </row>
    <row r="61" spans="1:25" s="328" customFormat="1" ht="19.5" customHeight="1">
      <c r="A61" s="319"/>
      <c r="B61" s="320"/>
      <c r="C61" s="321" t="s">
        <v>33</v>
      </c>
      <c r="D61" s="311">
        <v>16703</v>
      </c>
      <c r="E61" s="322"/>
      <c r="F61" s="313">
        <v>1876</v>
      </c>
      <c r="G61" s="313"/>
      <c r="H61" s="313">
        <v>572</v>
      </c>
      <c r="I61" s="313"/>
      <c r="J61" s="313">
        <v>731</v>
      </c>
      <c r="K61" s="313"/>
      <c r="L61" s="315">
        <v>243</v>
      </c>
      <c r="M61" s="315"/>
      <c r="N61" s="313">
        <v>1543</v>
      </c>
      <c r="O61" s="313"/>
      <c r="P61" s="313">
        <v>11738</v>
      </c>
      <c r="Q61" s="323"/>
      <c r="R61" s="324"/>
      <c r="S61" s="325"/>
      <c r="T61" s="326"/>
      <c r="U61" s="327"/>
      <c r="V61" s="327"/>
      <c r="W61" s="327"/>
      <c r="X61" s="327"/>
      <c r="Y61" s="327"/>
    </row>
    <row r="62" spans="1:25" s="328" customFormat="1" ht="19.5" customHeight="1">
      <c r="A62" s="319"/>
      <c r="B62" s="320"/>
      <c r="C62" s="321"/>
      <c r="D62" s="311"/>
      <c r="E62" s="322"/>
      <c r="F62" s="313"/>
      <c r="G62" s="313"/>
      <c r="H62" s="313"/>
      <c r="I62" s="313"/>
      <c r="J62" s="313"/>
      <c r="K62" s="313"/>
      <c r="L62" s="315"/>
      <c r="M62" s="315"/>
      <c r="N62" s="313"/>
      <c r="O62" s="313"/>
      <c r="P62" s="313"/>
      <c r="Q62" s="323"/>
      <c r="R62" s="324"/>
      <c r="S62" s="325"/>
      <c r="T62" s="326"/>
      <c r="U62" s="327"/>
      <c r="V62" s="327"/>
      <c r="W62" s="327"/>
      <c r="X62" s="327"/>
      <c r="Y62" s="327"/>
    </row>
    <row r="63" spans="1:25" s="328" customFormat="1" ht="19.5" customHeight="1">
      <c r="A63" s="319">
        <v>2020</v>
      </c>
      <c r="B63" s="320"/>
      <c r="C63" s="321" t="s">
        <v>36</v>
      </c>
      <c r="D63" s="311">
        <v>13765</v>
      </c>
      <c r="E63" s="322"/>
      <c r="F63" s="313">
        <v>1588</v>
      </c>
      <c r="G63" s="313"/>
      <c r="H63" s="313">
        <v>577</v>
      </c>
      <c r="I63" s="313"/>
      <c r="J63" s="313">
        <v>584</v>
      </c>
      <c r="K63" s="313"/>
      <c r="L63" s="315">
        <v>235</v>
      </c>
      <c r="M63" s="315"/>
      <c r="N63" s="313">
        <v>671</v>
      </c>
      <c r="O63" s="313"/>
      <c r="P63" s="313">
        <v>10110</v>
      </c>
      <c r="Q63" s="323"/>
      <c r="R63" s="324"/>
      <c r="S63" s="325"/>
      <c r="T63" s="326"/>
      <c r="U63" s="327"/>
      <c r="V63" s="327"/>
      <c r="W63" s="327"/>
      <c r="X63" s="327"/>
      <c r="Y63" s="327"/>
    </row>
    <row r="64" spans="1:25" s="328" customFormat="1" ht="19.5" customHeight="1">
      <c r="A64" s="319"/>
      <c r="B64" s="320"/>
      <c r="C64" s="321" t="s">
        <v>35</v>
      </c>
      <c r="D64" s="311">
        <v>15485</v>
      </c>
      <c r="E64" s="322"/>
      <c r="F64" s="313">
        <v>959</v>
      </c>
      <c r="G64" s="313"/>
      <c r="H64" s="313">
        <v>558</v>
      </c>
      <c r="I64" s="313"/>
      <c r="J64" s="313">
        <v>554</v>
      </c>
      <c r="K64" s="313"/>
      <c r="L64" s="315">
        <v>171</v>
      </c>
      <c r="M64" s="315"/>
      <c r="N64" s="313">
        <v>1631</v>
      </c>
      <c r="O64" s="313"/>
      <c r="P64" s="313">
        <v>11612</v>
      </c>
      <c r="Q64" s="323"/>
      <c r="R64" s="324"/>
      <c r="S64" s="325"/>
      <c r="T64" s="326"/>
      <c r="U64" s="327"/>
      <c r="V64" s="327"/>
      <c r="W64" s="327"/>
      <c r="X64" s="327"/>
      <c r="Y64" s="327"/>
    </row>
    <row r="65" spans="1:25" s="328" customFormat="1" ht="19.5" customHeight="1">
      <c r="A65" s="319"/>
      <c r="B65" s="320"/>
      <c r="C65" s="321" t="s">
        <v>34</v>
      </c>
      <c r="D65" s="311">
        <v>21632</v>
      </c>
      <c r="E65" s="322"/>
      <c r="F65" s="313">
        <v>1529</v>
      </c>
      <c r="G65" s="313"/>
      <c r="H65" s="313">
        <v>655</v>
      </c>
      <c r="I65" s="313"/>
      <c r="J65" s="313">
        <v>938</v>
      </c>
      <c r="K65" s="313"/>
      <c r="L65" s="315">
        <v>271</v>
      </c>
      <c r="M65" s="315"/>
      <c r="N65" s="313">
        <v>1696</v>
      </c>
      <c r="O65" s="313"/>
      <c r="P65" s="313">
        <v>16543</v>
      </c>
      <c r="Q65" s="323"/>
      <c r="R65" s="324"/>
      <c r="S65" s="325"/>
      <c r="T65" s="326"/>
      <c r="U65" s="327"/>
      <c r="V65" s="327"/>
      <c r="W65" s="327"/>
      <c r="X65" s="327"/>
      <c r="Y65" s="327"/>
    </row>
    <row r="66" spans="1:25" s="328" customFormat="1" ht="19.5" customHeight="1">
      <c r="A66" s="319"/>
      <c r="B66" s="320"/>
      <c r="C66" s="321" t="s">
        <v>33</v>
      </c>
      <c r="D66" s="311">
        <v>20706</v>
      </c>
      <c r="E66" s="322"/>
      <c r="F66" s="313">
        <v>1439</v>
      </c>
      <c r="G66" s="313"/>
      <c r="H66" s="313">
        <v>609</v>
      </c>
      <c r="I66" s="313"/>
      <c r="J66" s="313">
        <v>798</v>
      </c>
      <c r="K66" s="313"/>
      <c r="L66" s="315">
        <v>250</v>
      </c>
      <c r="M66" s="315"/>
      <c r="N66" s="313">
        <v>1626</v>
      </c>
      <c r="O66" s="313"/>
      <c r="P66" s="313">
        <v>15984</v>
      </c>
      <c r="Q66" s="323"/>
      <c r="R66" s="324"/>
      <c r="S66" s="325"/>
      <c r="T66" s="326"/>
      <c r="U66" s="327"/>
      <c r="V66" s="327"/>
      <c r="W66" s="327"/>
      <c r="X66" s="327"/>
      <c r="Y66" s="327"/>
    </row>
    <row r="67" spans="1:25" s="328" customFormat="1" ht="19.5" customHeight="1">
      <c r="A67" s="319"/>
      <c r="B67" s="320"/>
      <c r="C67" s="321"/>
      <c r="D67" s="311"/>
      <c r="E67" s="322"/>
      <c r="F67" s="313"/>
      <c r="G67" s="313"/>
      <c r="H67" s="313"/>
      <c r="I67" s="313"/>
      <c r="J67" s="313"/>
      <c r="K67" s="313"/>
      <c r="L67" s="315"/>
      <c r="M67" s="315"/>
      <c r="N67" s="313"/>
      <c r="O67" s="313"/>
      <c r="P67" s="313"/>
      <c r="Q67" s="323"/>
      <c r="R67" s="324"/>
      <c r="S67" s="325"/>
      <c r="T67" s="326"/>
      <c r="U67" s="327"/>
      <c r="V67" s="327"/>
      <c r="W67" s="327"/>
      <c r="X67" s="327"/>
      <c r="Y67" s="327"/>
    </row>
    <row r="68" spans="1:25" s="328" customFormat="1" ht="19.5" customHeight="1">
      <c r="A68" s="319">
        <v>2021</v>
      </c>
      <c r="B68" s="320"/>
      <c r="C68" s="321" t="s">
        <v>36</v>
      </c>
      <c r="D68" s="311">
        <v>17009</v>
      </c>
      <c r="E68" s="322"/>
      <c r="F68" s="313">
        <v>1189</v>
      </c>
      <c r="G68" s="313"/>
      <c r="H68" s="313">
        <v>551</v>
      </c>
      <c r="I68" s="313"/>
      <c r="J68" s="313">
        <v>814</v>
      </c>
      <c r="K68" s="313"/>
      <c r="L68" s="315">
        <v>207</v>
      </c>
      <c r="M68" s="315"/>
      <c r="N68" s="313">
        <v>1245</v>
      </c>
      <c r="O68" s="313"/>
      <c r="P68" s="313">
        <v>13003</v>
      </c>
      <c r="Q68" s="323"/>
      <c r="R68" s="324"/>
      <c r="S68" s="325"/>
      <c r="T68" s="326"/>
      <c r="U68" s="327"/>
      <c r="V68" s="327"/>
      <c r="W68" s="327"/>
      <c r="X68" s="327"/>
      <c r="Y68" s="327"/>
    </row>
    <row r="69" spans="1:25" s="328" customFormat="1" ht="19.5" customHeight="1">
      <c r="A69" s="319"/>
      <c r="B69" s="320"/>
      <c r="C69" s="321" t="s">
        <v>35</v>
      </c>
      <c r="D69" s="311">
        <v>19235</v>
      </c>
      <c r="E69" s="322"/>
      <c r="F69" s="313">
        <v>1184</v>
      </c>
      <c r="G69" s="313"/>
      <c r="H69" s="313">
        <v>570</v>
      </c>
      <c r="I69" s="313"/>
      <c r="J69" s="313">
        <v>846</v>
      </c>
      <c r="K69" s="313"/>
      <c r="L69" s="315">
        <v>162</v>
      </c>
      <c r="M69" s="315"/>
      <c r="N69" s="313">
        <v>1625</v>
      </c>
      <c r="O69" s="313"/>
      <c r="P69" s="313">
        <v>14848</v>
      </c>
      <c r="Q69" s="323"/>
      <c r="R69" s="324"/>
      <c r="S69" s="325"/>
      <c r="T69" s="326"/>
      <c r="U69" s="327"/>
      <c r="V69" s="327"/>
      <c r="W69" s="327"/>
      <c r="X69" s="327"/>
      <c r="Y69" s="327"/>
    </row>
    <row r="70" spans="1:25" s="328" customFormat="1" ht="19.5" customHeight="1">
      <c r="A70" s="319"/>
      <c r="B70" s="320"/>
      <c r="C70" s="321" t="s">
        <v>34</v>
      </c>
      <c r="D70" s="311">
        <v>24612</v>
      </c>
      <c r="E70" s="322"/>
      <c r="F70" s="313">
        <v>1119</v>
      </c>
      <c r="G70" s="313"/>
      <c r="H70" s="313">
        <v>559</v>
      </c>
      <c r="I70" s="313"/>
      <c r="J70" s="313">
        <v>865</v>
      </c>
      <c r="K70" s="313"/>
      <c r="L70" s="315">
        <v>197</v>
      </c>
      <c r="M70" s="315"/>
      <c r="N70" s="313">
        <v>1581</v>
      </c>
      <c r="O70" s="313"/>
      <c r="P70" s="313">
        <v>20291</v>
      </c>
      <c r="Q70" s="323"/>
      <c r="R70" s="324"/>
      <c r="S70" s="325"/>
      <c r="T70" s="326"/>
      <c r="U70" s="327"/>
      <c r="V70" s="327"/>
      <c r="W70" s="327"/>
      <c r="X70" s="327"/>
      <c r="Y70" s="327"/>
    </row>
    <row r="71" spans="1:25" s="328" customFormat="1" ht="19.5" customHeight="1">
      <c r="A71" s="319"/>
      <c r="B71" s="320"/>
      <c r="C71" s="321" t="s">
        <v>33</v>
      </c>
      <c r="D71" s="311">
        <v>23593</v>
      </c>
      <c r="E71" s="322"/>
      <c r="F71" s="313">
        <v>1447</v>
      </c>
      <c r="G71" s="313"/>
      <c r="H71" s="313">
        <v>575</v>
      </c>
      <c r="I71" s="313"/>
      <c r="J71" s="313">
        <v>992</v>
      </c>
      <c r="K71" s="313"/>
      <c r="L71" s="315">
        <v>264</v>
      </c>
      <c r="M71" s="315"/>
      <c r="N71" s="313">
        <v>1770</v>
      </c>
      <c r="O71" s="313"/>
      <c r="P71" s="313">
        <v>18545</v>
      </c>
      <c r="Q71" s="323"/>
      <c r="R71" s="324"/>
      <c r="S71" s="325"/>
      <c r="T71" s="326"/>
      <c r="U71" s="327"/>
      <c r="V71" s="327"/>
      <c r="W71" s="327"/>
      <c r="X71" s="327"/>
      <c r="Y71" s="327"/>
    </row>
    <row r="72" spans="1:25" s="328" customFormat="1" ht="19.5" customHeight="1">
      <c r="A72" s="319"/>
      <c r="B72" s="320"/>
      <c r="C72" s="321"/>
      <c r="D72" s="311"/>
      <c r="E72" s="322"/>
      <c r="F72" s="313"/>
      <c r="G72" s="313"/>
      <c r="H72" s="313"/>
      <c r="I72" s="313"/>
      <c r="J72" s="313"/>
      <c r="K72" s="313"/>
      <c r="L72" s="315"/>
      <c r="M72" s="315"/>
      <c r="N72" s="313"/>
      <c r="O72" s="313"/>
      <c r="P72" s="313"/>
      <c r="Q72" s="323"/>
      <c r="R72" s="324"/>
      <c r="S72" s="325"/>
      <c r="T72" s="326"/>
      <c r="U72" s="327"/>
      <c r="V72" s="327"/>
      <c r="W72" s="327"/>
      <c r="X72" s="327"/>
      <c r="Y72" s="327"/>
    </row>
    <row r="73" spans="1:25" s="328" customFormat="1" ht="19.5" customHeight="1">
      <c r="A73" s="319">
        <v>2022</v>
      </c>
      <c r="B73" s="320"/>
      <c r="C73" s="321" t="s">
        <v>36</v>
      </c>
      <c r="D73" s="311">
        <f>SUM(F73+J73+L73+N73+P73+H73)</f>
        <v>18850</v>
      </c>
      <c r="E73" s="322"/>
      <c r="F73" s="313">
        <v>1355</v>
      </c>
      <c r="G73" s="313"/>
      <c r="H73" s="313">
        <v>541</v>
      </c>
      <c r="I73" s="313"/>
      <c r="J73" s="313">
        <v>908</v>
      </c>
      <c r="K73" s="313"/>
      <c r="L73" s="315">
        <v>234</v>
      </c>
      <c r="M73" s="315"/>
      <c r="N73" s="313">
        <v>1540</v>
      </c>
      <c r="O73" s="313"/>
      <c r="P73" s="313">
        <v>14272</v>
      </c>
      <c r="Q73" s="323"/>
      <c r="R73" s="324"/>
      <c r="S73" s="325"/>
      <c r="T73" s="326"/>
      <c r="U73" s="327"/>
      <c r="V73" s="327"/>
      <c r="W73" s="327"/>
      <c r="X73" s="327"/>
      <c r="Y73" s="327"/>
    </row>
    <row r="74" spans="1:25" s="328" customFormat="1" ht="19.5" hidden="1" customHeight="1">
      <c r="A74" s="319">
        <v>2022</v>
      </c>
      <c r="B74" s="320"/>
      <c r="C74" s="321" t="s">
        <v>35</v>
      </c>
      <c r="E74" s="322"/>
      <c r="F74" s="313"/>
      <c r="G74" s="313"/>
      <c r="H74" s="313"/>
      <c r="I74" s="313"/>
      <c r="J74" s="313"/>
      <c r="K74" s="313"/>
      <c r="L74" s="315"/>
      <c r="M74" s="315"/>
      <c r="N74" s="313"/>
      <c r="O74" s="313"/>
      <c r="P74" s="313"/>
      <c r="Q74" s="323"/>
      <c r="R74" s="324"/>
      <c r="S74" s="325"/>
      <c r="T74" s="326"/>
      <c r="U74" s="327"/>
      <c r="V74" s="327"/>
      <c r="W74" s="327"/>
      <c r="X74" s="327"/>
      <c r="Y74" s="327"/>
    </row>
    <row r="75" spans="1:25" s="328" customFormat="1" ht="19.5" customHeight="1">
      <c r="A75" s="319"/>
      <c r="B75" s="320"/>
      <c r="C75" s="321" t="s">
        <v>35</v>
      </c>
      <c r="D75" s="311">
        <v>20051</v>
      </c>
      <c r="E75" s="322"/>
      <c r="F75" s="313">
        <v>1584</v>
      </c>
      <c r="G75" s="313"/>
      <c r="H75" s="313">
        <v>653</v>
      </c>
      <c r="I75" s="313"/>
      <c r="J75" s="313">
        <v>1181</v>
      </c>
      <c r="K75" s="313"/>
      <c r="L75" s="315">
        <v>251</v>
      </c>
      <c r="M75" s="315"/>
      <c r="N75" s="313">
        <v>1292</v>
      </c>
      <c r="O75" s="313"/>
      <c r="P75" s="313">
        <v>15090</v>
      </c>
      <c r="Q75" s="323"/>
      <c r="R75" s="324"/>
      <c r="S75" s="325"/>
      <c r="T75" s="326"/>
      <c r="U75" s="327"/>
      <c r="V75" s="327"/>
      <c r="W75" s="327"/>
      <c r="X75" s="327"/>
      <c r="Y75" s="327"/>
    </row>
    <row r="76" spans="1:25" s="14" customFormat="1" ht="14.25" customHeight="1" thickBot="1">
      <c r="A76" s="289"/>
      <c r="B76" s="154"/>
      <c r="C76" s="290"/>
      <c r="D76" s="291"/>
      <c r="E76" s="292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13"/>
      <c r="S76" s="22"/>
      <c r="T76" s="11"/>
      <c r="U76" s="12"/>
      <c r="V76" s="12"/>
      <c r="W76" s="12"/>
      <c r="X76" s="12"/>
      <c r="Y76" s="12"/>
    </row>
    <row r="77" spans="1:25" s="14" customFormat="1" ht="14.25" customHeight="1">
      <c r="A77" s="385"/>
      <c r="B77" s="386"/>
      <c r="C77" s="387"/>
      <c r="D77" s="388"/>
      <c r="E77" s="389"/>
      <c r="F77" s="388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88"/>
      <c r="R77" s="13"/>
      <c r="S77" s="22"/>
      <c r="T77" s="11"/>
      <c r="U77" s="12"/>
      <c r="V77" s="12"/>
      <c r="W77" s="12"/>
      <c r="X77" s="12"/>
      <c r="Y77" s="12"/>
    </row>
    <row r="78" spans="1:25" s="14" customFormat="1" ht="17.25">
      <c r="A78" s="293"/>
      <c r="B78" s="151"/>
      <c r="C78" s="294"/>
      <c r="D78" s="295"/>
      <c r="E78" s="296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13"/>
      <c r="S78" s="22"/>
      <c r="T78" s="11"/>
      <c r="U78" s="12"/>
      <c r="V78" s="12"/>
      <c r="W78" s="12"/>
      <c r="X78" s="12"/>
      <c r="Y78" s="12"/>
    </row>
    <row r="79" spans="1:25" s="23" customFormat="1" ht="18.75">
      <c r="A79" s="415"/>
      <c r="B79" s="415"/>
      <c r="C79" s="415"/>
      <c r="D79" s="415"/>
      <c r="E79" s="415"/>
      <c r="F79" s="415"/>
      <c r="G79" s="415"/>
      <c r="H79" s="415"/>
      <c r="I79" s="415"/>
      <c r="J79" s="415"/>
      <c r="K79" s="415"/>
      <c r="L79" s="415"/>
      <c r="M79" s="415"/>
      <c r="N79" s="415"/>
      <c r="O79" s="415"/>
      <c r="P79" s="280"/>
      <c r="Q79" s="280"/>
    </row>
    <row r="80" spans="1:25" ht="20.100000000000001" customHeight="1"/>
  </sheetData>
  <mergeCells count="6">
    <mergeCell ref="A79:O79"/>
    <mergeCell ref="A1:B2"/>
    <mergeCell ref="C1:P1"/>
    <mergeCell ref="C2:P2"/>
    <mergeCell ref="F5:Q5"/>
    <mergeCell ref="F6:Q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4" firstPageNumber="9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12.1 (1)</vt:lpstr>
      <vt:lpstr>Jadual 12.1 (2)</vt:lpstr>
      <vt:lpstr>Jadual 12.1 (PURATA)</vt:lpstr>
      <vt:lpstr>Jadual 12.2</vt:lpstr>
      <vt:lpstr>Jadual 12.3</vt:lpstr>
      <vt:lpstr>Jadual 12.4</vt:lpstr>
      <vt:lpstr>'Jadual 12.1 (1)'!Print_Area</vt:lpstr>
      <vt:lpstr>'Jadual 12.1 (2)'!Print_Area</vt:lpstr>
      <vt:lpstr>'Jadual 12.1 (PURATA)'!Print_Area</vt:lpstr>
      <vt:lpstr>'Jadual 12.2'!Print_Area</vt:lpstr>
      <vt:lpstr>'Jadual 12.3'!Print_Area</vt:lpstr>
      <vt:lpstr>'Jadual 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2021-04-26T03:29:36Z</cp:lastPrinted>
  <dcterms:created xsi:type="dcterms:W3CDTF">2016-03-04T01:18:02Z</dcterms:created>
  <dcterms:modified xsi:type="dcterms:W3CDTF">2022-08-16T04:16:06Z</dcterms:modified>
</cp:coreProperties>
</file>