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KERJA DATA BANCI 2020_PN SITI FAIRUZ\9. PENERBITAN DAERAH PENTADBIRAN 2020\COMPILE PENERBITAN DP_16052022\2. COMPILE NEGERI\3. NEGERI\3. VERSI 3.0\"/>
    </mc:Choice>
  </mc:AlternateContent>
  <bookViews>
    <workbookView xWindow="0" yWindow="0" windowWidth="21600" windowHeight="9735" tabRatio="840"/>
  </bookViews>
  <sheets>
    <sheet name="1. Malaysia_NG" sheetId="318" r:id="rId1"/>
    <sheet name="2. Johor" sheetId="217" r:id="rId2"/>
    <sheet name="3" sheetId="218" r:id="rId3"/>
    <sheet name="4" sheetId="312" r:id="rId4"/>
    <sheet name="4 (L)" sheetId="313" r:id="rId5"/>
    <sheet name="4 (P)" sheetId="314" r:id="rId6"/>
    <sheet name="5" sheetId="307" r:id="rId7"/>
    <sheet name="6" sheetId="225" r:id="rId8"/>
    <sheet name="6 (2)" sheetId="226" r:id="rId9"/>
    <sheet name="6 (3)" sheetId="227" r:id="rId10"/>
    <sheet name="7" sheetId="228" r:id="rId11"/>
    <sheet name="7 (2)" sheetId="229" r:id="rId12"/>
    <sheet name="7 (3)" sheetId="230" r:id="rId13"/>
    <sheet name="8" sheetId="231" r:id="rId14"/>
    <sheet name="9" sheetId="232" r:id="rId15"/>
    <sheet name="10" sheetId="309" r:id="rId16"/>
    <sheet name="11." sheetId="310" r:id="rId17"/>
    <sheet name="12." sheetId="311" r:id="rId18"/>
    <sheet name="13." sheetId="235" r:id="rId19"/>
    <sheet name="13. (L)" sheetId="300" r:id="rId20"/>
    <sheet name="13. (P)" sheetId="301" r:id="rId21"/>
    <sheet name="14." sheetId="238" r:id="rId22"/>
    <sheet name="15." sheetId="240" r:id="rId23"/>
    <sheet name="16 J" sheetId="242" r:id="rId24"/>
    <sheet name="16 L" sheetId="243" r:id="rId25"/>
    <sheet name="16 P" sheetId="244" r:id="rId26"/>
    <sheet name="16.1" sheetId="245" r:id="rId27"/>
    <sheet name="16.2" sheetId="248" r:id="rId28"/>
    <sheet name="16.3" sheetId="251" r:id="rId29"/>
    <sheet name="16.4" sheetId="254" r:id="rId30"/>
    <sheet name="16.5" sheetId="257" r:id="rId31"/>
    <sheet name="16.6" sheetId="260" r:id="rId32"/>
    <sheet name="16.7" sheetId="263" r:id="rId33"/>
    <sheet name="16.8" sheetId="266" r:id="rId34"/>
    <sheet name="16.9" sheetId="269" r:id="rId35"/>
    <sheet name="16.10" sheetId="272"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_123Graph_A" localSheetId="0" hidden="1">'[1]4.9'!#REF!</definedName>
    <definedName name="__123Graph_A" localSheetId="19" hidden="1">'[1]4.9'!#REF!</definedName>
    <definedName name="__123Graph_A" localSheetId="20" hidden="1">'[1]4.9'!#REF!</definedName>
    <definedName name="__123Graph_A" localSheetId="21" hidden="1">'[2]4.9'!#REF!</definedName>
    <definedName name="__123Graph_A" localSheetId="22" hidden="1">'[2]4.9'!#REF!</definedName>
    <definedName name="__123Graph_A" localSheetId="1" hidden="1">'[1]4.9'!#REF!</definedName>
    <definedName name="__123Graph_A" localSheetId="4" hidden="1">'[1]4.9'!#REF!</definedName>
    <definedName name="__123Graph_A" localSheetId="5" hidden="1">'[1]4.9'!#REF!</definedName>
    <definedName name="__123Graph_A" hidden="1">'[1]4.9'!#REF!</definedName>
    <definedName name="__123Graph_A_4" localSheetId="0">#REF!</definedName>
    <definedName name="__123Graph_A_4" localSheetId="19">#REF!</definedName>
    <definedName name="__123Graph_A_4" localSheetId="20">#REF!</definedName>
    <definedName name="__123Graph_A_4" localSheetId="21">#REF!</definedName>
    <definedName name="__123Graph_A_4" localSheetId="22">#REF!</definedName>
    <definedName name="__123Graph_A_4" localSheetId="1">#REF!</definedName>
    <definedName name="__123Graph_A_4" localSheetId="4">#REF!</definedName>
    <definedName name="__123Graph_A_4" localSheetId="5">#REF!</definedName>
    <definedName name="__123Graph_A_4">#REF!</definedName>
    <definedName name="__123Graph_ACurrent" localSheetId="0" hidden="1">#REF!</definedName>
    <definedName name="__123Graph_ACurrent" localSheetId="19" hidden="1">#REF!</definedName>
    <definedName name="__123Graph_ACurrent" localSheetId="20" hidden="1">#REF!</definedName>
    <definedName name="__123Graph_ACurrent" localSheetId="21" hidden="1">#REF!</definedName>
    <definedName name="__123Graph_ACurrent" localSheetId="22" hidden="1">#REF!</definedName>
    <definedName name="__123Graph_ACurrent" localSheetId="1" hidden="1">#REF!</definedName>
    <definedName name="__123Graph_ACurrent" localSheetId="4" hidden="1">#REF!</definedName>
    <definedName name="__123Graph_ACurrent" localSheetId="5" hidden="1">#REF!</definedName>
    <definedName name="__123Graph_ACurrent" hidden="1">#REF!</definedName>
    <definedName name="__123Graph_B" localSheetId="21" hidden="1">'[3]5.11'!$E$15:$J$15</definedName>
    <definedName name="__123Graph_B" localSheetId="22" hidden="1">'[3]5.11'!$E$15:$J$15</definedName>
    <definedName name="__123Graph_B" hidden="1">'[4]5.11'!$E$15:$J$15</definedName>
    <definedName name="__123Graph_BCurrent" localSheetId="0" hidden="1">#REF!</definedName>
    <definedName name="__123Graph_BCurrent" localSheetId="19" hidden="1">#REF!</definedName>
    <definedName name="__123Graph_BCurrent" localSheetId="20" hidden="1">#REF!</definedName>
    <definedName name="__123Graph_BCurrent" localSheetId="21" hidden="1">#REF!</definedName>
    <definedName name="__123Graph_BCurrent" localSheetId="22" hidden="1">#REF!</definedName>
    <definedName name="__123Graph_BCurrent" localSheetId="1" hidden="1">#REF!</definedName>
    <definedName name="__123Graph_BCurrent" localSheetId="4" hidden="1">#REF!</definedName>
    <definedName name="__123Graph_BCurrent" localSheetId="5" hidden="1">#REF!</definedName>
    <definedName name="__123Graph_BCurrent" hidden="1">#REF!</definedName>
    <definedName name="__123Graph_C" localSheetId="0" hidden="1">#REF!</definedName>
    <definedName name="__123Graph_C" localSheetId="19" hidden="1">#REF!</definedName>
    <definedName name="__123Graph_C" localSheetId="20" hidden="1">#REF!</definedName>
    <definedName name="__123Graph_C" localSheetId="21" hidden="1">#REF!</definedName>
    <definedName name="__123Graph_C" localSheetId="22" hidden="1">#REF!</definedName>
    <definedName name="__123Graph_C" localSheetId="1" hidden="1">#REF!</definedName>
    <definedName name="__123Graph_C" localSheetId="4" hidden="1">#REF!</definedName>
    <definedName name="__123Graph_C" localSheetId="5" hidden="1">#REF!</definedName>
    <definedName name="__123Graph_C" hidden="1">#REF!</definedName>
    <definedName name="__123Graph_D" localSheetId="0" hidden="1">'[1]4.3'!#REF!</definedName>
    <definedName name="__123Graph_D" localSheetId="19" hidden="1">'[1]4.3'!#REF!</definedName>
    <definedName name="__123Graph_D" localSheetId="20" hidden="1">'[1]4.3'!#REF!</definedName>
    <definedName name="__123Graph_D" localSheetId="21" hidden="1">'[2]4.3'!#REF!</definedName>
    <definedName name="__123Graph_D" localSheetId="22" hidden="1">'[2]4.3'!#REF!</definedName>
    <definedName name="__123Graph_D" localSheetId="1" hidden="1">'[1]4.3'!#REF!</definedName>
    <definedName name="__123Graph_D" localSheetId="4" hidden="1">'[1]4.3'!#REF!</definedName>
    <definedName name="__123Graph_D" localSheetId="5" hidden="1">'[1]4.3'!#REF!</definedName>
    <definedName name="__123Graph_D" hidden="1">'[1]4.3'!#REF!</definedName>
    <definedName name="__123Graph_E" localSheetId="0" hidden="1">#REF!</definedName>
    <definedName name="__123Graph_E" localSheetId="19" hidden="1">#REF!</definedName>
    <definedName name="__123Graph_E" localSheetId="20" hidden="1">#REF!</definedName>
    <definedName name="__123Graph_E" localSheetId="21" hidden="1">#REF!</definedName>
    <definedName name="__123Graph_E" localSheetId="22" hidden="1">#REF!</definedName>
    <definedName name="__123Graph_E" localSheetId="1" hidden="1">#REF!</definedName>
    <definedName name="__123Graph_E" localSheetId="4" hidden="1">#REF!</definedName>
    <definedName name="__123Graph_E" localSheetId="5" hidden="1">#REF!</definedName>
    <definedName name="__123Graph_E" hidden="1">#REF!</definedName>
    <definedName name="__123Graph_F" localSheetId="0" hidden="1">#REF!</definedName>
    <definedName name="__123Graph_F" localSheetId="19" hidden="1">#REF!</definedName>
    <definedName name="__123Graph_F" localSheetId="20" hidden="1">#REF!</definedName>
    <definedName name="__123Graph_F" localSheetId="21" hidden="1">#REF!</definedName>
    <definedName name="__123Graph_F" localSheetId="22" hidden="1">#REF!</definedName>
    <definedName name="__123Graph_F" localSheetId="1" hidden="1">#REF!</definedName>
    <definedName name="__123Graph_F" localSheetId="4" hidden="1">#REF!</definedName>
    <definedName name="__123Graph_F" localSheetId="5" hidden="1">#REF!</definedName>
    <definedName name="__123Graph_F" hidden="1">#REF!</definedName>
    <definedName name="__123Graph_LBL_A" localSheetId="0" hidden="1">#REF!</definedName>
    <definedName name="__123Graph_LBL_A" localSheetId="19" hidden="1">#REF!</definedName>
    <definedName name="__123Graph_LBL_A" localSheetId="20" hidden="1">#REF!</definedName>
    <definedName name="__123Graph_LBL_A" localSheetId="21" hidden="1">#REF!</definedName>
    <definedName name="__123Graph_LBL_A" localSheetId="22" hidden="1">#REF!</definedName>
    <definedName name="__123Graph_LBL_A" localSheetId="1" hidden="1">#REF!</definedName>
    <definedName name="__123Graph_LBL_A" localSheetId="4" hidden="1">#REF!</definedName>
    <definedName name="__123Graph_LBL_A" localSheetId="5" hidden="1">#REF!</definedName>
    <definedName name="__123Graph_LBL_A" hidden="1">#REF!</definedName>
    <definedName name="__123Graph_X" localSheetId="0" hidden="1">'[1]4.9'!#REF!</definedName>
    <definedName name="__123Graph_X" localSheetId="19" hidden="1">'[1]4.9'!#REF!</definedName>
    <definedName name="__123Graph_X" localSheetId="20" hidden="1">'[1]4.9'!#REF!</definedName>
    <definedName name="__123Graph_X" localSheetId="21" hidden="1">'[2]4.9'!#REF!</definedName>
    <definedName name="__123Graph_X" localSheetId="22" hidden="1">'[2]4.9'!#REF!</definedName>
    <definedName name="__123Graph_X" localSheetId="1" hidden="1">'[1]4.9'!#REF!</definedName>
    <definedName name="__123Graph_X" localSheetId="4" hidden="1">'[1]4.9'!#REF!</definedName>
    <definedName name="__123Graph_X" localSheetId="5" hidden="1">'[1]4.9'!#REF!</definedName>
    <definedName name="__123Graph_X" hidden="1">'[1]4.9'!#REF!</definedName>
    <definedName name="__123Graph_X_1" localSheetId="0">#REF!</definedName>
    <definedName name="__123Graph_X_1" localSheetId="19">#REF!</definedName>
    <definedName name="__123Graph_X_1" localSheetId="20">#REF!</definedName>
    <definedName name="__123Graph_X_1" localSheetId="21">#REF!</definedName>
    <definedName name="__123Graph_X_1" localSheetId="22">#REF!</definedName>
    <definedName name="__123Graph_X_1" localSheetId="1">#REF!</definedName>
    <definedName name="__123Graph_X_1" localSheetId="4">#REF!</definedName>
    <definedName name="__123Graph_X_1" localSheetId="5">#REF!</definedName>
    <definedName name="__123Graph_X_1">#REF!</definedName>
    <definedName name="__123Graph_XCurrent" localSheetId="0" hidden="1">#REF!</definedName>
    <definedName name="__123Graph_XCurrent" localSheetId="19" hidden="1">#REF!</definedName>
    <definedName name="__123Graph_XCurrent" localSheetId="20" hidden="1">#REF!</definedName>
    <definedName name="__123Graph_XCurrent" localSheetId="21" hidden="1">#REF!</definedName>
    <definedName name="__123Graph_XCurrent" localSheetId="22" hidden="1">#REF!</definedName>
    <definedName name="__123Graph_XCurrent" localSheetId="1" hidden="1">#REF!</definedName>
    <definedName name="__123Graph_XCurrent" localSheetId="4" hidden="1">#REF!</definedName>
    <definedName name="__123Graph_XCurrent" localSheetId="5" hidden="1">#REF!</definedName>
    <definedName name="__123Graph_XCurrent" hidden="1">#REF!</definedName>
    <definedName name="_123grakjf_44445" localSheetId="0" hidden="1">#REF!</definedName>
    <definedName name="_123grakjf_44445" localSheetId="19" hidden="1">#REF!</definedName>
    <definedName name="_123grakjf_44445" localSheetId="20" hidden="1">#REF!</definedName>
    <definedName name="_123grakjf_44445" localSheetId="21" hidden="1">#REF!</definedName>
    <definedName name="_123grakjf_44445" localSheetId="22" hidden="1">#REF!</definedName>
    <definedName name="_123grakjf_44445" localSheetId="1" hidden="1">#REF!</definedName>
    <definedName name="_123grakjf_44445" localSheetId="4" hidden="1">#REF!</definedName>
    <definedName name="_123grakjf_44445" localSheetId="5" hidden="1">#REF!</definedName>
    <definedName name="_123grakjf_44445" hidden="1">#REF!</definedName>
    <definedName name="_123Graph" localSheetId="0" hidden="1">#REF!</definedName>
    <definedName name="_123Graph" localSheetId="19" hidden="1">#REF!</definedName>
    <definedName name="_123Graph" localSheetId="20" hidden="1">#REF!</definedName>
    <definedName name="_123Graph" localSheetId="21" hidden="1">#REF!</definedName>
    <definedName name="_123Graph" localSheetId="22" hidden="1">#REF!</definedName>
    <definedName name="_123Graph" localSheetId="1" hidden="1">#REF!</definedName>
    <definedName name="_123Graph" localSheetId="4" hidden="1">#REF!</definedName>
    <definedName name="_123Graph" localSheetId="5" hidden="1">#REF!</definedName>
    <definedName name="_123Graph" hidden="1">#REF!</definedName>
    <definedName name="_123Graph_ACurrenrt" localSheetId="0" hidden="1">#REF!</definedName>
    <definedName name="_123Graph_ACurrenrt" localSheetId="19" hidden="1">#REF!</definedName>
    <definedName name="_123Graph_ACurrenrt" localSheetId="20" hidden="1">#REF!</definedName>
    <definedName name="_123Graph_ACurrenrt" localSheetId="21" hidden="1">#REF!</definedName>
    <definedName name="_123Graph_ACurrenrt" localSheetId="22" hidden="1">#REF!</definedName>
    <definedName name="_123Graph_ACurrenrt" localSheetId="1" hidden="1">#REF!</definedName>
    <definedName name="_123Graph_ACurrenrt" localSheetId="4" hidden="1">#REF!</definedName>
    <definedName name="_123Graph_ACurrenrt" localSheetId="5" hidden="1">#REF!</definedName>
    <definedName name="_123Graph_ACurrenrt" hidden="1">#REF!</definedName>
    <definedName name="_123Graph_C" localSheetId="0" hidden="1">#REF!</definedName>
    <definedName name="_123Graph_C" localSheetId="19" hidden="1">#REF!</definedName>
    <definedName name="_123Graph_C" localSheetId="20" hidden="1">#REF!</definedName>
    <definedName name="_123Graph_C" localSheetId="21" hidden="1">#REF!</definedName>
    <definedName name="_123Graph_C" localSheetId="22" hidden="1">#REF!</definedName>
    <definedName name="_123Graph_C" localSheetId="1" hidden="1">#REF!</definedName>
    <definedName name="_123Graph_C" localSheetId="4" hidden="1">#REF!</definedName>
    <definedName name="_123Graph_C" localSheetId="5" hidden="1">#REF!</definedName>
    <definedName name="_123Graph_C" hidden="1">#REF!</definedName>
    <definedName name="_123Graph_D" localSheetId="0" hidden="1">#REF!</definedName>
    <definedName name="_123Graph_D" localSheetId="19" hidden="1">#REF!</definedName>
    <definedName name="_123Graph_D" localSheetId="20" hidden="1">#REF!</definedName>
    <definedName name="_123Graph_D" localSheetId="21" hidden="1">#REF!</definedName>
    <definedName name="_123Graph_D" localSheetId="22" hidden="1">#REF!</definedName>
    <definedName name="_123Graph_D" localSheetId="1" hidden="1">#REF!</definedName>
    <definedName name="_123Graph_D" localSheetId="4" hidden="1">#REF!</definedName>
    <definedName name="_123Graph_D" localSheetId="5" hidden="1">#REF!</definedName>
    <definedName name="_123Graph_D" hidden="1">#REF!</definedName>
    <definedName name="_123Graph_E" localSheetId="0" hidden="1">#REF!</definedName>
    <definedName name="_123Graph_E" localSheetId="19" hidden="1">#REF!</definedName>
    <definedName name="_123Graph_E" localSheetId="20" hidden="1">#REF!</definedName>
    <definedName name="_123Graph_E" localSheetId="21" hidden="1">#REF!</definedName>
    <definedName name="_123Graph_E" localSheetId="22" hidden="1">#REF!</definedName>
    <definedName name="_123Graph_E" localSheetId="1" hidden="1">#REF!</definedName>
    <definedName name="_123Graph_E" localSheetId="4" hidden="1">#REF!</definedName>
    <definedName name="_123Graph_E" localSheetId="5" hidden="1">#REF!</definedName>
    <definedName name="_123Graph_E" hidden="1">#REF!</definedName>
    <definedName name="_123jfhqweufh" localSheetId="0">#REF!</definedName>
    <definedName name="_123jfhqweufh" localSheetId="19">#REF!</definedName>
    <definedName name="_123jfhqweufh" localSheetId="20">#REF!</definedName>
    <definedName name="_123jfhqweufh" localSheetId="21">#REF!</definedName>
    <definedName name="_123jfhqweufh" localSheetId="22">#REF!</definedName>
    <definedName name="_123jfhqweufh" localSheetId="1">#REF!</definedName>
    <definedName name="_123jfhqweufh" localSheetId="4">#REF!</definedName>
    <definedName name="_123jfhqweufh" localSheetId="5">#REF!</definedName>
    <definedName name="_123jfhqweufh">#REF!</definedName>
    <definedName name="_15.9" localSheetId="0" hidden="1">'[5]4.3'!#REF!</definedName>
    <definedName name="_15.9" localSheetId="19" hidden="1">'[5]4.3'!#REF!</definedName>
    <definedName name="_15.9" localSheetId="20" hidden="1">'[5]4.3'!#REF!</definedName>
    <definedName name="_15.9" localSheetId="21" hidden="1">'[5]4.3'!#REF!</definedName>
    <definedName name="_15.9" localSheetId="22" hidden="1">'[5]4.3'!#REF!</definedName>
    <definedName name="_15.9" localSheetId="1" hidden="1">'[5]4.3'!#REF!</definedName>
    <definedName name="_15.9" localSheetId="4" hidden="1">'[5]4.3'!#REF!</definedName>
    <definedName name="_15.9" localSheetId="5" hidden="1">'[5]4.3'!#REF!</definedName>
    <definedName name="_15.9" hidden="1">'[5]4.3'!#REF!</definedName>
    <definedName name="_7.4a" localSheetId="0" hidden="1">'[1]4.9'!#REF!</definedName>
    <definedName name="_7.4a" localSheetId="19" hidden="1">'[1]4.9'!#REF!</definedName>
    <definedName name="_7.4a" localSheetId="20" hidden="1">'[1]4.9'!#REF!</definedName>
    <definedName name="_7.4a" localSheetId="21" hidden="1">'[1]4.9'!#REF!</definedName>
    <definedName name="_7.4a" localSheetId="22" hidden="1">'[1]4.9'!#REF!</definedName>
    <definedName name="_7.4a" localSheetId="1" hidden="1">'[1]4.9'!#REF!</definedName>
    <definedName name="_7.4a" localSheetId="4" hidden="1">'[1]4.9'!#REF!</definedName>
    <definedName name="_7.4a" localSheetId="5" hidden="1">'[1]4.9'!#REF!</definedName>
    <definedName name="_7.4a" hidden="1">'[1]4.9'!#REF!</definedName>
    <definedName name="_Parse_Out" localSheetId="0" hidden="1">#REF!</definedName>
    <definedName name="_Parse_Out" localSheetId="19" hidden="1">#REF!</definedName>
    <definedName name="_Parse_Out" localSheetId="20" hidden="1">#REF!</definedName>
    <definedName name="_Parse_Out" localSheetId="21" hidden="1">#REF!</definedName>
    <definedName name="_Parse_Out" localSheetId="22" hidden="1">#REF!</definedName>
    <definedName name="_Parse_Out" localSheetId="1" hidden="1">#REF!</definedName>
    <definedName name="_Parse_Out" localSheetId="4" hidden="1">#REF!</definedName>
    <definedName name="_Parse_Out" localSheetId="5" hidden="1">#REF!</definedName>
    <definedName name="_Parse_Out" hidden="1">#REF!</definedName>
    <definedName name="_Sort" localSheetId="0" hidden="1">#REF!</definedName>
    <definedName name="_Sort" localSheetId="19" hidden="1">#REF!</definedName>
    <definedName name="_Sort" localSheetId="20" hidden="1">#REF!</definedName>
    <definedName name="_Sort" localSheetId="21" hidden="1">#REF!</definedName>
    <definedName name="_Sort" localSheetId="22" hidden="1">#REF!</definedName>
    <definedName name="_Sort" localSheetId="1" hidden="1">#REF!</definedName>
    <definedName name="_Sort" localSheetId="4" hidden="1">#REF!</definedName>
    <definedName name="_Sort" localSheetId="5" hidden="1">#REF!</definedName>
    <definedName name="_Sort" hidden="1">#REF!</definedName>
    <definedName name="a" localSheetId="0" hidden="1">#REF!</definedName>
    <definedName name="a" localSheetId="19" hidden="1">#REF!</definedName>
    <definedName name="a" localSheetId="20" hidden="1">#REF!</definedName>
    <definedName name="a" localSheetId="21" hidden="1">#REF!</definedName>
    <definedName name="a" localSheetId="22" hidden="1">#REF!</definedName>
    <definedName name="a" localSheetId="1" hidden="1">#REF!</definedName>
    <definedName name="a" localSheetId="4" hidden="1">#REF!</definedName>
    <definedName name="a" localSheetId="5" hidden="1">#REF!</definedName>
    <definedName name="a" hidden="1">#REF!</definedName>
    <definedName name="aa" localSheetId="0" hidden="1">#REF!</definedName>
    <definedName name="aa" localSheetId="19" hidden="1">#REF!</definedName>
    <definedName name="aa" localSheetId="20" hidden="1">#REF!</definedName>
    <definedName name="aa" localSheetId="21" hidden="1">#REF!</definedName>
    <definedName name="aa" localSheetId="22" hidden="1">#REF!</definedName>
    <definedName name="aa" localSheetId="1" hidden="1">#REF!</definedName>
    <definedName name="aa" localSheetId="4" hidden="1">#REF!</definedName>
    <definedName name="aa" localSheetId="5" hidden="1">#REF!</definedName>
    <definedName name="aa" hidden="1">#REF!</definedName>
    <definedName name="aaa" localSheetId="0">#REF!</definedName>
    <definedName name="aaa" localSheetId="19">#REF!</definedName>
    <definedName name="aaa" localSheetId="20">#REF!</definedName>
    <definedName name="aaa" localSheetId="21">#REF!</definedName>
    <definedName name="aaa" localSheetId="22">#REF!</definedName>
    <definedName name="aaa" localSheetId="1">#REF!</definedName>
    <definedName name="aaa" localSheetId="4">#REF!</definedName>
    <definedName name="aaa" localSheetId="5">#REF!</definedName>
    <definedName name="aaa">#REF!</definedName>
    <definedName name="aaaa" localSheetId="0">#REF!</definedName>
    <definedName name="aaaa" localSheetId="19">#REF!</definedName>
    <definedName name="aaaa" localSheetId="20">#REF!</definedName>
    <definedName name="aaaa" localSheetId="4">#REF!</definedName>
    <definedName name="aaaa" localSheetId="5">#REF!</definedName>
    <definedName name="aaaa">#REF!</definedName>
    <definedName name="aaab" localSheetId="0">#REF!</definedName>
    <definedName name="aaab" localSheetId="19">#REF!</definedName>
    <definedName name="aaab" localSheetId="20">#REF!</definedName>
    <definedName name="aaab" localSheetId="21">#REF!</definedName>
    <definedName name="aaab" localSheetId="22">#REF!</definedName>
    <definedName name="aaab" localSheetId="1">#REF!</definedName>
    <definedName name="aaab" localSheetId="4">#REF!</definedName>
    <definedName name="aaab" localSheetId="5">#REF!</definedName>
    <definedName name="aaab">#REF!</definedName>
    <definedName name="aaad" localSheetId="0">#REF!</definedName>
    <definedName name="aaad" localSheetId="19">#REF!</definedName>
    <definedName name="aaad" localSheetId="20">#REF!</definedName>
    <definedName name="aaad" localSheetId="21">#REF!</definedName>
    <definedName name="aaad" localSheetId="22">#REF!</definedName>
    <definedName name="aaad" localSheetId="1">#REF!</definedName>
    <definedName name="aaad" localSheetId="4">#REF!</definedName>
    <definedName name="aaad" localSheetId="5">#REF!</definedName>
    <definedName name="aaad">#REF!</definedName>
    <definedName name="aaart" localSheetId="0">#REF!</definedName>
    <definedName name="aaart" localSheetId="19">#REF!</definedName>
    <definedName name="aaart" localSheetId="20">#REF!</definedName>
    <definedName name="aaart" localSheetId="21">#REF!</definedName>
    <definedName name="aaart" localSheetId="22">#REF!</definedName>
    <definedName name="aaart" localSheetId="1">#REF!</definedName>
    <definedName name="aaart" localSheetId="4">#REF!</definedName>
    <definedName name="aaart" localSheetId="5">#REF!</definedName>
    <definedName name="aaart">#REF!</definedName>
    <definedName name="aaatr" localSheetId="0">#REF!</definedName>
    <definedName name="aaatr" localSheetId="19">#REF!</definedName>
    <definedName name="aaatr" localSheetId="20">#REF!</definedName>
    <definedName name="aaatr" localSheetId="21">#REF!</definedName>
    <definedName name="aaatr" localSheetId="22">#REF!</definedName>
    <definedName name="aaatr" localSheetId="1">#REF!</definedName>
    <definedName name="aaatr" localSheetId="4">#REF!</definedName>
    <definedName name="aaatr" localSheetId="5">#REF!</definedName>
    <definedName name="aaatr">#REF!</definedName>
    <definedName name="ABC" localSheetId="0" hidden="1">#REF!</definedName>
    <definedName name="ABC" localSheetId="19" hidden="1">#REF!</definedName>
    <definedName name="ABC" localSheetId="20" hidden="1">#REF!</definedName>
    <definedName name="ABC" localSheetId="21" hidden="1">#REF!</definedName>
    <definedName name="ABC" localSheetId="22" hidden="1">#REF!</definedName>
    <definedName name="ABC" localSheetId="1" hidden="1">#REF!</definedName>
    <definedName name="ABC" localSheetId="4" hidden="1">#REF!</definedName>
    <definedName name="ABC" localSheetId="5" hidden="1">#REF!</definedName>
    <definedName name="ABC" hidden="1">#REF!</definedName>
    <definedName name="abggg" localSheetId="0" hidden="1">'[1]4.9'!#REF!</definedName>
    <definedName name="abggg" localSheetId="19" hidden="1">'[1]4.9'!#REF!</definedName>
    <definedName name="abggg" localSheetId="20" hidden="1">'[1]4.9'!#REF!</definedName>
    <definedName name="abggg" localSheetId="21" hidden="1">'[2]4.9'!#REF!</definedName>
    <definedName name="abggg" localSheetId="22" hidden="1">'[2]4.9'!#REF!</definedName>
    <definedName name="abggg" localSheetId="1" hidden="1">'[1]4.9'!#REF!</definedName>
    <definedName name="abggg" localSheetId="4" hidden="1">'[1]4.9'!#REF!</definedName>
    <definedName name="abggg" localSheetId="5" hidden="1">'[1]4.9'!#REF!</definedName>
    <definedName name="abggg" hidden="1">'[1]4.9'!#REF!</definedName>
    <definedName name="afaf" localSheetId="0" hidden="1">'[1]4.9'!#REF!</definedName>
    <definedName name="afaf" localSheetId="19" hidden="1">'[1]4.9'!#REF!</definedName>
    <definedName name="afaf" localSheetId="20" hidden="1">'[1]4.9'!#REF!</definedName>
    <definedName name="afaf" localSheetId="21" hidden="1">'[1]4.9'!#REF!</definedName>
    <definedName name="afaf" localSheetId="22" hidden="1">'[1]4.9'!#REF!</definedName>
    <definedName name="afaf" localSheetId="1" hidden="1">'[1]4.9'!#REF!</definedName>
    <definedName name="afaf" localSheetId="4" hidden="1">'[1]4.9'!#REF!</definedName>
    <definedName name="afaf" localSheetId="5" hidden="1">'[1]4.9'!#REF!</definedName>
    <definedName name="afaf" hidden="1">'[1]4.9'!#REF!</definedName>
    <definedName name="apa" localSheetId="0" hidden="1">'[2]4.9'!#REF!</definedName>
    <definedName name="apa" localSheetId="19" hidden="1">'[2]4.9'!#REF!</definedName>
    <definedName name="apa" localSheetId="20" hidden="1">'[2]4.9'!#REF!</definedName>
    <definedName name="apa" localSheetId="21" hidden="1">'[2]4.9'!#REF!</definedName>
    <definedName name="apa" localSheetId="22" hidden="1">'[2]4.9'!#REF!</definedName>
    <definedName name="apa" localSheetId="1" hidden="1">'[2]4.9'!#REF!</definedName>
    <definedName name="apa" localSheetId="4" hidden="1">'[2]4.9'!#REF!</definedName>
    <definedName name="apa" localSheetId="5" hidden="1">'[2]4.9'!#REF!</definedName>
    <definedName name="apa" hidden="1">'[2]4.9'!#REF!</definedName>
    <definedName name="apara" localSheetId="0">#REF!</definedName>
    <definedName name="apara" localSheetId="19">#REF!</definedName>
    <definedName name="apara" localSheetId="20">#REF!</definedName>
    <definedName name="apara" localSheetId="21">#REF!</definedName>
    <definedName name="apara" localSheetId="22">#REF!</definedName>
    <definedName name="apara" localSheetId="1">#REF!</definedName>
    <definedName name="apara" localSheetId="4">#REF!</definedName>
    <definedName name="apara" localSheetId="5">#REF!</definedName>
    <definedName name="apara">#REF!</definedName>
    <definedName name="as" localSheetId="0" hidden="1">#REF!</definedName>
    <definedName name="as" localSheetId="19" hidden="1">#REF!</definedName>
    <definedName name="as" localSheetId="20" hidden="1">#REF!</definedName>
    <definedName name="as" localSheetId="21" hidden="1">#REF!</definedName>
    <definedName name="as" localSheetId="22" hidden="1">#REF!</definedName>
    <definedName name="as" localSheetId="1" hidden="1">#REF!</definedName>
    <definedName name="as" localSheetId="4" hidden="1">#REF!</definedName>
    <definedName name="as" localSheetId="5" hidden="1">#REF!</definedName>
    <definedName name="as" hidden="1">#REF!</definedName>
    <definedName name="asas" localSheetId="0">#REF!</definedName>
    <definedName name="asas" localSheetId="19">#REF!</definedName>
    <definedName name="asas" localSheetId="20">#REF!</definedName>
    <definedName name="asas" localSheetId="21">#REF!</definedName>
    <definedName name="asas" localSheetId="22">#REF!</definedName>
    <definedName name="asas" localSheetId="1">#REF!</definedName>
    <definedName name="asas" localSheetId="4">#REF!</definedName>
    <definedName name="asas" localSheetId="5">#REF!</definedName>
    <definedName name="asas">#REF!</definedName>
    <definedName name="ass" localSheetId="0" hidden="1">'[6]4.8'!#REF!</definedName>
    <definedName name="ass" localSheetId="19" hidden="1">'[6]4.8'!#REF!</definedName>
    <definedName name="ass" localSheetId="20" hidden="1">'[6]4.8'!#REF!</definedName>
    <definedName name="ass" localSheetId="21" hidden="1">'[6]4.8'!#REF!</definedName>
    <definedName name="ass" localSheetId="22" hidden="1">'[6]4.8'!#REF!</definedName>
    <definedName name="ass" localSheetId="1" hidden="1">'[6]4.8'!#REF!</definedName>
    <definedName name="ass" localSheetId="4" hidden="1">'[6]4.8'!#REF!</definedName>
    <definedName name="ass" localSheetId="5" hidden="1">'[6]4.8'!#REF!</definedName>
    <definedName name="ass" hidden="1">'[6]4.8'!#REF!</definedName>
    <definedName name="Asset91" localSheetId="0">#REF!</definedName>
    <definedName name="Asset91" localSheetId="19">#REF!</definedName>
    <definedName name="Asset91" localSheetId="20">#REF!</definedName>
    <definedName name="Asset91" localSheetId="21">#REF!</definedName>
    <definedName name="Asset91" localSheetId="22">#REF!</definedName>
    <definedName name="Asset91" localSheetId="1">#REF!</definedName>
    <definedName name="Asset91" localSheetId="4">#REF!</definedName>
    <definedName name="Asset91" localSheetId="5">#REF!</definedName>
    <definedName name="Asset91">#REF!</definedName>
    <definedName name="Asset92" localSheetId="0">#REF!</definedName>
    <definedName name="Asset92" localSheetId="19">#REF!</definedName>
    <definedName name="Asset92" localSheetId="20">#REF!</definedName>
    <definedName name="Asset92" localSheetId="21">#REF!</definedName>
    <definedName name="Asset92" localSheetId="22">#REF!</definedName>
    <definedName name="Asset92" localSheetId="1">#REF!</definedName>
    <definedName name="Asset92" localSheetId="4">#REF!</definedName>
    <definedName name="Asset92" localSheetId="5">#REF!</definedName>
    <definedName name="Asset92">#REF!</definedName>
    <definedName name="ax" localSheetId="0">#REF!</definedName>
    <definedName name="ax" localSheetId="19">#REF!</definedName>
    <definedName name="ax" localSheetId="20">#REF!</definedName>
    <definedName name="ax" localSheetId="21">#REF!</definedName>
    <definedName name="ax" localSheetId="22">#REF!</definedName>
    <definedName name="ax" localSheetId="1">#REF!</definedName>
    <definedName name="ax" localSheetId="4">#REF!</definedName>
    <definedName name="ax" localSheetId="5">#REF!</definedName>
    <definedName name="ax">#REF!</definedName>
    <definedName name="b" localSheetId="0" hidden="1">#REF!</definedName>
    <definedName name="b" localSheetId="19" hidden="1">#REF!</definedName>
    <definedName name="b" localSheetId="20" hidden="1">#REF!</definedName>
    <definedName name="b" localSheetId="21" hidden="1">#REF!</definedName>
    <definedName name="b" localSheetId="22" hidden="1">#REF!</definedName>
    <definedName name="b" localSheetId="1" hidden="1">#REF!</definedName>
    <definedName name="b" localSheetId="4" hidden="1">#REF!</definedName>
    <definedName name="b" localSheetId="5" hidden="1">#REF!</definedName>
    <definedName name="b" hidden="1">#REF!</definedName>
    <definedName name="bab" localSheetId="0">#REF!</definedName>
    <definedName name="bab" localSheetId="19">#REF!</definedName>
    <definedName name="bab" localSheetId="20">#REF!</definedName>
    <definedName name="bab" localSheetId="21">#REF!</definedName>
    <definedName name="bab" localSheetId="22">#REF!</definedName>
    <definedName name="bab" localSheetId="1">#REF!</definedName>
    <definedName name="bab" localSheetId="4">#REF!</definedName>
    <definedName name="bab" localSheetId="5">#REF!</definedName>
    <definedName name="bab">#REF!</definedName>
    <definedName name="Banci" localSheetId="0">#REF!</definedName>
    <definedName name="Banci" localSheetId="19">#REF!</definedName>
    <definedName name="Banci" localSheetId="20">#REF!</definedName>
    <definedName name="Banci" localSheetId="21">#REF!</definedName>
    <definedName name="Banci" localSheetId="22">#REF!</definedName>
    <definedName name="Banci" localSheetId="23">#REF!</definedName>
    <definedName name="Banci" localSheetId="24">#REF!</definedName>
    <definedName name="Banci" localSheetId="25">#REF!</definedName>
    <definedName name="Banci" localSheetId="26">#REF!</definedName>
    <definedName name="Banci" localSheetId="35">#REF!</definedName>
    <definedName name="Banci" localSheetId="27">#REF!</definedName>
    <definedName name="Banci" localSheetId="28">#REF!</definedName>
    <definedName name="Banci" localSheetId="29">#REF!</definedName>
    <definedName name="Banci" localSheetId="30">#REF!</definedName>
    <definedName name="Banci" localSheetId="31">#REF!</definedName>
    <definedName name="Banci" localSheetId="32">#REF!</definedName>
    <definedName name="Banci" localSheetId="33">#REF!</definedName>
    <definedName name="Banci" localSheetId="34">#REF!</definedName>
    <definedName name="Banci" localSheetId="1">#REF!</definedName>
    <definedName name="Banci" localSheetId="2">#REF!</definedName>
    <definedName name="Banci" localSheetId="3">#REF!</definedName>
    <definedName name="Banci" localSheetId="4">#REF!</definedName>
    <definedName name="Banci" localSheetId="5">#REF!</definedName>
    <definedName name="Banci" localSheetId="13">#REF!</definedName>
    <definedName name="Banci" localSheetId="14">#REF!</definedName>
    <definedName name="Banci">#REF!</definedName>
    <definedName name="Banci2020" localSheetId="0">#REF!</definedName>
    <definedName name="Banci2020" localSheetId="19">#REF!</definedName>
    <definedName name="Banci2020" localSheetId="20">#REF!</definedName>
    <definedName name="Banci2020" localSheetId="21">#REF!</definedName>
    <definedName name="Banci2020" localSheetId="22">#REF!</definedName>
    <definedName name="Banci2020" localSheetId="23">#REF!</definedName>
    <definedName name="Banci2020" localSheetId="24">#REF!</definedName>
    <definedName name="Banci2020" localSheetId="25">#REF!</definedName>
    <definedName name="Banci2020" localSheetId="26">#REF!</definedName>
    <definedName name="Banci2020" localSheetId="35">#REF!</definedName>
    <definedName name="Banci2020" localSheetId="27">#REF!</definedName>
    <definedName name="Banci2020" localSheetId="28">#REF!</definedName>
    <definedName name="Banci2020" localSheetId="29">#REF!</definedName>
    <definedName name="Banci2020" localSheetId="30">#REF!</definedName>
    <definedName name="Banci2020" localSheetId="31">#REF!</definedName>
    <definedName name="Banci2020" localSheetId="32">#REF!</definedName>
    <definedName name="Banci2020" localSheetId="33">#REF!</definedName>
    <definedName name="Banci2020" localSheetId="34">#REF!</definedName>
    <definedName name="Banci2020" localSheetId="1">#REF!</definedName>
    <definedName name="Banci2020" localSheetId="3">#REF!</definedName>
    <definedName name="Banci2020" localSheetId="4">#REF!</definedName>
    <definedName name="Banci2020" localSheetId="5">#REF!</definedName>
    <definedName name="Banci2020" localSheetId="14">#REF!</definedName>
    <definedName name="Banci2020">#REF!</definedName>
    <definedName name="BanciLatest" localSheetId="0">#REF!</definedName>
    <definedName name="BanciLatest" localSheetId="19">#REF!</definedName>
    <definedName name="BanciLatest" localSheetId="20">#REF!</definedName>
    <definedName name="BanciLatest" localSheetId="21">#REF!</definedName>
    <definedName name="BanciLatest" localSheetId="22">#REF!</definedName>
    <definedName name="BanciLatest" localSheetId="23">#REF!</definedName>
    <definedName name="BanciLatest" localSheetId="24">#REF!</definedName>
    <definedName name="BanciLatest" localSheetId="25">#REF!</definedName>
    <definedName name="BanciLatest" localSheetId="26">#REF!</definedName>
    <definedName name="BanciLatest" localSheetId="35">#REF!</definedName>
    <definedName name="BanciLatest" localSheetId="27">#REF!</definedName>
    <definedName name="BanciLatest" localSheetId="28">#REF!</definedName>
    <definedName name="BanciLatest" localSheetId="29">#REF!</definedName>
    <definedName name="BanciLatest" localSheetId="30">#REF!</definedName>
    <definedName name="BanciLatest" localSheetId="31">#REF!</definedName>
    <definedName name="BanciLatest" localSheetId="32">#REF!</definedName>
    <definedName name="BanciLatest" localSheetId="33">#REF!</definedName>
    <definedName name="BanciLatest" localSheetId="34">#REF!</definedName>
    <definedName name="BanciLatest" localSheetId="1">#REF!</definedName>
    <definedName name="BanciLatest" localSheetId="3">#REF!</definedName>
    <definedName name="BanciLatest" localSheetId="4">#REF!</definedName>
    <definedName name="BanciLatest" localSheetId="5">#REF!</definedName>
    <definedName name="BanciLatest" localSheetId="14">#REF!</definedName>
    <definedName name="BanciLatest">#REF!</definedName>
    <definedName name="bbbg" localSheetId="0">#REF!</definedName>
    <definedName name="bbbg" localSheetId="19">#REF!</definedName>
    <definedName name="bbbg" localSheetId="20">#REF!</definedName>
    <definedName name="bbbg" localSheetId="21">#REF!</definedName>
    <definedName name="bbbg" localSheetId="22">#REF!</definedName>
    <definedName name="bbbg" localSheetId="1">#REF!</definedName>
    <definedName name="bbbg" localSheetId="4">#REF!</definedName>
    <definedName name="bbbg" localSheetId="5">#REF!</definedName>
    <definedName name="bbbg">#REF!</definedName>
    <definedName name="bbbgt" localSheetId="0">#REF!</definedName>
    <definedName name="bbbgt" localSheetId="19">#REF!</definedName>
    <definedName name="bbbgt" localSheetId="20">#REF!</definedName>
    <definedName name="bbbgt" localSheetId="21">#REF!</definedName>
    <definedName name="bbbgt" localSheetId="22">#REF!</definedName>
    <definedName name="bbbgt" localSheetId="1">#REF!</definedName>
    <definedName name="bbbgt" localSheetId="4">#REF!</definedName>
    <definedName name="bbbgt" localSheetId="5">#REF!</definedName>
    <definedName name="bbbgt">#REF!</definedName>
    <definedName name="bbbh" localSheetId="0">#REF!</definedName>
    <definedName name="bbbh" localSheetId="19">#REF!</definedName>
    <definedName name="bbbh" localSheetId="20">#REF!</definedName>
    <definedName name="bbbh" localSheetId="21">#REF!</definedName>
    <definedName name="bbbh" localSheetId="22">#REF!</definedName>
    <definedName name="bbbh" localSheetId="1">#REF!</definedName>
    <definedName name="bbbh" localSheetId="4">#REF!</definedName>
    <definedName name="bbbh" localSheetId="5">#REF!</definedName>
    <definedName name="bbbh">#REF!</definedName>
    <definedName name="bcvb" localSheetId="0">#REF!</definedName>
    <definedName name="bcvb" localSheetId="19">#REF!</definedName>
    <definedName name="bcvb" localSheetId="20">#REF!</definedName>
    <definedName name="bcvb" localSheetId="21">#REF!</definedName>
    <definedName name="bcvb" localSheetId="22">#REF!</definedName>
    <definedName name="bcvb" localSheetId="1">#REF!</definedName>
    <definedName name="bcvb" localSheetId="4">#REF!</definedName>
    <definedName name="bcvb" localSheetId="5">#REF!</definedName>
    <definedName name="bcvb">#REF!</definedName>
    <definedName name="bf" localSheetId="0" hidden="1">'[7]7.6'!#REF!</definedName>
    <definedName name="bf" localSheetId="19" hidden="1">'[7]7.6'!#REF!</definedName>
    <definedName name="bf" localSheetId="20" hidden="1">'[7]7.6'!#REF!</definedName>
    <definedName name="bf" localSheetId="21" hidden="1">'[8]7.6'!#REF!</definedName>
    <definedName name="bf" localSheetId="22" hidden="1">'[8]7.6'!#REF!</definedName>
    <definedName name="bf" localSheetId="1" hidden="1">'[7]7.6'!#REF!</definedName>
    <definedName name="bf" localSheetId="4" hidden="1">'[7]7.6'!#REF!</definedName>
    <definedName name="bf" localSheetId="5" hidden="1">'[7]7.6'!#REF!</definedName>
    <definedName name="bf" hidden="1">'[7]7.6'!#REF!</definedName>
    <definedName name="bfeh" localSheetId="0">#REF!</definedName>
    <definedName name="bfeh" localSheetId="19">#REF!</definedName>
    <definedName name="bfeh" localSheetId="20">#REF!</definedName>
    <definedName name="bfeh" localSheetId="21">#REF!</definedName>
    <definedName name="bfeh" localSheetId="22">#REF!</definedName>
    <definedName name="bfeh" localSheetId="1">#REF!</definedName>
    <definedName name="bfeh" localSheetId="4">#REF!</definedName>
    <definedName name="bfeh" localSheetId="5">#REF!</definedName>
    <definedName name="bfeh">#REF!</definedName>
    <definedName name="BH" localSheetId="0">#REF!</definedName>
    <definedName name="BH" localSheetId="19">#REF!</definedName>
    <definedName name="BH" localSheetId="20">#REF!</definedName>
    <definedName name="BH" localSheetId="21">#REF!</definedName>
    <definedName name="BH" localSheetId="22">#REF!</definedName>
    <definedName name="BH" localSheetId="1">#REF!</definedName>
    <definedName name="BH" localSheetId="4">#REF!</definedName>
    <definedName name="BH" localSheetId="5">#REF!</definedName>
    <definedName name="BH">#REF!</definedName>
    <definedName name="bnb" localSheetId="0" hidden="1">'[7]7.6'!#REF!</definedName>
    <definedName name="bnb" localSheetId="19" hidden="1">'[7]7.6'!#REF!</definedName>
    <definedName name="bnb" localSheetId="20" hidden="1">'[7]7.6'!#REF!</definedName>
    <definedName name="bnb" localSheetId="21" hidden="1">'[8]7.6'!#REF!</definedName>
    <definedName name="bnb" localSheetId="22" hidden="1">'[8]7.6'!#REF!</definedName>
    <definedName name="bnb" localSheetId="1" hidden="1">'[7]7.6'!#REF!</definedName>
    <definedName name="bnb" localSheetId="4" hidden="1">'[7]7.6'!#REF!</definedName>
    <definedName name="bnb" localSheetId="5" hidden="1">'[7]7.6'!#REF!</definedName>
    <definedName name="bnb" hidden="1">'[7]7.6'!#REF!</definedName>
    <definedName name="BudgetYear" localSheetId="0">#REF!</definedName>
    <definedName name="BudgetYear" localSheetId="19">#REF!</definedName>
    <definedName name="BudgetYear" localSheetId="20">#REF!</definedName>
    <definedName name="BudgetYear" localSheetId="21">#REF!</definedName>
    <definedName name="BudgetYear" localSheetId="22">#REF!</definedName>
    <definedName name="BudgetYear" localSheetId="1">#REF!</definedName>
    <definedName name="BudgetYear" localSheetId="4">#REF!</definedName>
    <definedName name="BudgetYear" localSheetId="5">#REF!</definedName>
    <definedName name="BudgetYear">#REF!</definedName>
    <definedName name="bv" localSheetId="0">#REF!</definedName>
    <definedName name="bv" localSheetId="19">#REF!</definedName>
    <definedName name="bv" localSheetId="20">#REF!</definedName>
    <definedName name="bv" localSheetId="21">#REF!</definedName>
    <definedName name="bv" localSheetId="22">#REF!</definedName>
    <definedName name="bv" localSheetId="1">#REF!</definedName>
    <definedName name="bv" localSheetId="4">#REF!</definedName>
    <definedName name="bv" localSheetId="5">#REF!</definedName>
    <definedName name="bv">#REF!</definedName>
    <definedName name="CalcsDishMatch">#N/A</definedName>
    <definedName name="cc" localSheetId="0">#REF!</definedName>
    <definedName name="cc" localSheetId="19">#REF!</definedName>
    <definedName name="cc" localSheetId="20">#REF!</definedName>
    <definedName name="cc" localSheetId="21">#REF!</definedName>
    <definedName name="cc" localSheetId="22">#REF!</definedName>
    <definedName name="cc" localSheetId="1">#REF!</definedName>
    <definedName name="cc" localSheetId="4">#REF!</definedName>
    <definedName name="cc" localSheetId="5">#REF!</definedName>
    <definedName name="cc">#REF!</definedName>
    <definedName name="con_05" localSheetId="0">#REF!</definedName>
    <definedName name="con_05" localSheetId="19">#REF!</definedName>
    <definedName name="con_05" localSheetId="20">#REF!</definedName>
    <definedName name="con_05" localSheetId="21">#REF!</definedName>
    <definedName name="con_05" localSheetId="22">#REF!</definedName>
    <definedName name="con_05" localSheetId="1">#REF!</definedName>
    <definedName name="con_05" localSheetId="4">#REF!</definedName>
    <definedName name="con_05" localSheetId="5">#REF!</definedName>
    <definedName name="con_05">#REF!</definedName>
    <definedName name="con_06" localSheetId="0">#REF!</definedName>
    <definedName name="con_06" localSheetId="19">#REF!</definedName>
    <definedName name="con_06" localSheetId="20">#REF!</definedName>
    <definedName name="con_06" localSheetId="21">#REF!</definedName>
    <definedName name="con_06" localSheetId="22">#REF!</definedName>
    <definedName name="con_06" localSheetId="1">#REF!</definedName>
    <definedName name="con_06" localSheetId="4">#REF!</definedName>
    <definedName name="con_06" localSheetId="5">#REF!</definedName>
    <definedName name="con_06">#REF!</definedName>
    <definedName name="con_07" localSheetId="0">#REF!</definedName>
    <definedName name="con_07" localSheetId="19">#REF!</definedName>
    <definedName name="con_07" localSheetId="20">#REF!</definedName>
    <definedName name="con_07" localSheetId="21">#REF!</definedName>
    <definedName name="con_07" localSheetId="22">#REF!</definedName>
    <definedName name="con_07" localSheetId="1">#REF!</definedName>
    <definedName name="con_07" localSheetId="4">#REF!</definedName>
    <definedName name="con_07" localSheetId="5">#REF!</definedName>
    <definedName name="con_07">#REF!</definedName>
    <definedName name="con_08" localSheetId="0">#REF!</definedName>
    <definedName name="con_08" localSheetId="19">#REF!</definedName>
    <definedName name="con_08" localSheetId="20">#REF!</definedName>
    <definedName name="con_08" localSheetId="21">#REF!</definedName>
    <definedName name="con_08" localSheetId="22">#REF!</definedName>
    <definedName name="con_08" localSheetId="1">#REF!</definedName>
    <definedName name="con_08" localSheetId="4">#REF!</definedName>
    <definedName name="con_08" localSheetId="5">#REF!</definedName>
    <definedName name="con_08">#REF!</definedName>
    <definedName name="con_09" localSheetId="0">#REF!</definedName>
    <definedName name="con_09" localSheetId="19">#REF!</definedName>
    <definedName name="con_09" localSheetId="20">#REF!</definedName>
    <definedName name="con_09" localSheetId="21">#REF!</definedName>
    <definedName name="con_09" localSheetId="22">#REF!</definedName>
    <definedName name="con_09" localSheetId="1">#REF!</definedName>
    <definedName name="con_09" localSheetId="4">#REF!</definedName>
    <definedName name="con_09" localSheetId="5">#REF!</definedName>
    <definedName name="con_09">#REF!</definedName>
    <definedName name="con_10" localSheetId="0">#REF!</definedName>
    <definedName name="con_10" localSheetId="19">#REF!</definedName>
    <definedName name="con_10" localSheetId="20">#REF!</definedName>
    <definedName name="con_10" localSheetId="21">#REF!</definedName>
    <definedName name="con_10" localSheetId="22">#REF!</definedName>
    <definedName name="con_10" localSheetId="1">#REF!</definedName>
    <definedName name="con_10" localSheetId="4">#REF!</definedName>
    <definedName name="con_10" localSheetId="5">#REF!</definedName>
    <definedName name="con_10">#REF!</definedName>
    <definedName name="con_11" localSheetId="0">#REF!</definedName>
    <definedName name="con_11" localSheetId="19">#REF!</definedName>
    <definedName name="con_11" localSheetId="20">#REF!</definedName>
    <definedName name="con_11" localSheetId="21">#REF!</definedName>
    <definedName name="con_11" localSheetId="22">#REF!</definedName>
    <definedName name="con_11" localSheetId="1">#REF!</definedName>
    <definedName name="con_11" localSheetId="4">#REF!</definedName>
    <definedName name="con_11" localSheetId="5">#REF!</definedName>
    <definedName name="con_11">#REF!</definedName>
    <definedName name="con_13p" localSheetId="0">#REF!</definedName>
    <definedName name="con_13p" localSheetId="19">#REF!</definedName>
    <definedName name="con_13p" localSheetId="20">#REF!</definedName>
    <definedName name="con_13p" localSheetId="21">#REF!</definedName>
    <definedName name="con_13p" localSheetId="22">#REF!</definedName>
    <definedName name="con_13p" localSheetId="1">#REF!</definedName>
    <definedName name="con_13p" localSheetId="4">#REF!</definedName>
    <definedName name="con_13p" localSheetId="5">#REF!</definedName>
    <definedName name="con_13p">#REF!</definedName>
    <definedName name="con_14p" localSheetId="0">#REF!</definedName>
    <definedName name="con_14p" localSheetId="19">#REF!</definedName>
    <definedName name="con_14p" localSheetId="20">#REF!</definedName>
    <definedName name="con_14p" localSheetId="21">#REF!</definedName>
    <definedName name="con_14p" localSheetId="22">#REF!</definedName>
    <definedName name="con_14p" localSheetId="1">#REF!</definedName>
    <definedName name="con_14p" localSheetId="4">#REF!</definedName>
    <definedName name="con_14p" localSheetId="5">#REF!</definedName>
    <definedName name="con_14p">#REF!</definedName>
    <definedName name="cons_12p" localSheetId="0">#REF!</definedName>
    <definedName name="cons_12p" localSheetId="19">#REF!</definedName>
    <definedName name="cons_12p" localSheetId="20">#REF!</definedName>
    <definedName name="cons_12p" localSheetId="21">#REF!</definedName>
    <definedName name="cons_12p" localSheetId="22">#REF!</definedName>
    <definedName name="cons_12p" localSheetId="1">#REF!</definedName>
    <definedName name="cons_12p" localSheetId="4">#REF!</definedName>
    <definedName name="cons_12p" localSheetId="5">#REF!</definedName>
    <definedName name="cons_12p">#REF!</definedName>
    <definedName name="cons_2005" localSheetId="21">[9]VA_CONSTANT!$A$3:$Z$21</definedName>
    <definedName name="cons_2005" localSheetId="22">[9]VA_CONSTANT!$A$3:$Z$21</definedName>
    <definedName name="cons_2005">[10]VA_CONSTANT!$A$3:$Z$21</definedName>
    <definedName name="cons_2006" localSheetId="21">[9]VA_CONSTANT!$A$25:$Z$43</definedName>
    <definedName name="cons_2006" localSheetId="22">[9]VA_CONSTANT!$A$25:$Z$43</definedName>
    <definedName name="cons_2006">[10]VA_CONSTANT!$A$25:$Z$43</definedName>
    <definedName name="cons_2007" localSheetId="21">[9]VA_CONSTANT!$A$47:$Z$65</definedName>
    <definedName name="cons_2007" localSheetId="22">[9]VA_CONSTANT!$A$47:$Z$65</definedName>
    <definedName name="cons_2007">[10]VA_CONSTANT!$A$47:$Z$65</definedName>
    <definedName name="cons_2008" localSheetId="21">[9]VA_CONSTANT!$A$69:$Z$87</definedName>
    <definedName name="cons_2008" localSheetId="22">[9]VA_CONSTANT!$A$69:$Z$87</definedName>
    <definedName name="cons_2008">[10]VA_CONSTANT!$A$69:$Z$87</definedName>
    <definedName name="cons_2009" localSheetId="21">[9]VA_CONSTANT!$A$91:$Z$109</definedName>
    <definedName name="cons_2009" localSheetId="22">[9]VA_CONSTANT!$A$91:$Z$109</definedName>
    <definedName name="cons_2009">[10]VA_CONSTANT!$A$91:$Z$109</definedName>
    <definedName name="cons_2010" localSheetId="21">[9]VA_CONSTANT!$A$113:$Z$131</definedName>
    <definedName name="cons_2010" localSheetId="22">[9]VA_CONSTANT!$A$113:$Z$131</definedName>
    <definedName name="cons_2010">[10]VA_CONSTANT!$A$113:$Z$131</definedName>
    <definedName name="cons_2011" localSheetId="21">[9]VA_CONSTANT!$A$135:$Z$153</definedName>
    <definedName name="cons_2011" localSheetId="22">[9]VA_CONSTANT!$A$135:$Z$153</definedName>
    <definedName name="cons_2011">[10]VA_CONSTANT!$A$135:$Z$153</definedName>
    <definedName name="cons_2012" localSheetId="21">[9]VA_CONSTANT!$A$157:$Z$175</definedName>
    <definedName name="cons_2012" localSheetId="22">[9]VA_CONSTANT!$A$157:$Z$175</definedName>
    <definedName name="cons_2012">[10]VA_CONSTANT!$A$157:$Z$175</definedName>
    <definedName name="cons_2013" localSheetId="21">[9]VA_CONSTANT!$A$179:$Z$197</definedName>
    <definedName name="cons_2013" localSheetId="22">[9]VA_CONSTANT!$A$179:$Z$197</definedName>
    <definedName name="cons_2013">[10]VA_CONSTANT!$A$179:$Z$197</definedName>
    <definedName name="cons_2013p" localSheetId="0">#REF!</definedName>
    <definedName name="cons_2013p" localSheetId="19">#REF!</definedName>
    <definedName name="cons_2013p" localSheetId="20">#REF!</definedName>
    <definedName name="cons_2013p" localSheetId="21">#REF!</definedName>
    <definedName name="cons_2013p" localSheetId="22">#REF!</definedName>
    <definedName name="cons_2013p" localSheetId="1">#REF!</definedName>
    <definedName name="cons_2013p" localSheetId="4">#REF!</definedName>
    <definedName name="cons_2013p" localSheetId="5">#REF!</definedName>
    <definedName name="cons_2013p">#REF!</definedName>
    <definedName name="cons_2013po" localSheetId="0">#REF!</definedName>
    <definedName name="cons_2013po" localSheetId="19">#REF!</definedName>
    <definedName name="cons_2013po" localSheetId="20">#REF!</definedName>
    <definedName name="cons_2013po" localSheetId="21">#REF!</definedName>
    <definedName name="cons_2013po" localSheetId="22">#REF!</definedName>
    <definedName name="cons_2013po" localSheetId="1">#REF!</definedName>
    <definedName name="cons_2013po" localSheetId="4">#REF!</definedName>
    <definedName name="cons_2013po" localSheetId="5">#REF!</definedName>
    <definedName name="cons_2013po">#REF!</definedName>
    <definedName name="cons_22445" localSheetId="0">#REF!</definedName>
    <definedName name="cons_22445" localSheetId="19">#REF!</definedName>
    <definedName name="cons_22445" localSheetId="20">#REF!</definedName>
    <definedName name="cons_22445" localSheetId="21">#REF!</definedName>
    <definedName name="cons_22445" localSheetId="22">#REF!</definedName>
    <definedName name="cons_22445" localSheetId="1">#REF!</definedName>
    <definedName name="cons_22445" localSheetId="4">#REF!</definedName>
    <definedName name="cons_22445" localSheetId="5">#REF!</definedName>
    <definedName name="cons_22445">#REF!</definedName>
    <definedName name="cons_data" localSheetId="21">[9]VA_CONSTANT!$A$1:$Z$197</definedName>
    <definedName name="cons_data" localSheetId="22">[9]VA_CONSTANT!$A$1:$Z$197</definedName>
    <definedName name="cons_data">[10]VA_CONSTANT!$A$1:$Z$197</definedName>
    <definedName name="_xlnm.Criteria" localSheetId="0">#REF!</definedName>
    <definedName name="_xlnm.Criteria" localSheetId="19">#REF!</definedName>
    <definedName name="_xlnm.Criteria" localSheetId="20">#REF!</definedName>
    <definedName name="_xlnm.Criteria" localSheetId="21">#REF!</definedName>
    <definedName name="_xlnm.Criteria" localSheetId="22">#REF!</definedName>
    <definedName name="_xlnm.Criteria" localSheetId="1">#REF!</definedName>
    <definedName name="_xlnm.Criteria" localSheetId="4">#REF!</definedName>
    <definedName name="_xlnm.Criteria" localSheetId="5">#REF!</definedName>
    <definedName name="_xlnm.Criteria">#REF!</definedName>
    <definedName name="cur_0" localSheetId="0">#REF!</definedName>
    <definedName name="cur_0" localSheetId="19">#REF!</definedName>
    <definedName name="cur_0" localSheetId="20">#REF!</definedName>
    <definedName name="cur_0" localSheetId="21">#REF!</definedName>
    <definedName name="cur_0" localSheetId="22">#REF!</definedName>
    <definedName name="cur_0" localSheetId="1">#REF!</definedName>
    <definedName name="cur_0" localSheetId="4">#REF!</definedName>
    <definedName name="cur_0" localSheetId="5">#REF!</definedName>
    <definedName name="cur_0">#REF!</definedName>
    <definedName name="cur_05" localSheetId="0">#REF!</definedName>
    <definedName name="cur_05" localSheetId="19">#REF!</definedName>
    <definedName name="cur_05" localSheetId="20">#REF!</definedName>
    <definedName name="cur_05" localSheetId="21">#REF!</definedName>
    <definedName name="cur_05" localSheetId="22">#REF!</definedName>
    <definedName name="cur_05" localSheetId="1">#REF!</definedName>
    <definedName name="cur_05" localSheetId="4">#REF!</definedName>
    <definedName name="cur_05" localSheetId="5">#REF!</definedName>
    <definedName name="cur_05">#REF!</definedName>
    <definedName name="cur_06" localSheetId="0">#REF!</definedName>
    <definedName name="cur_06" localSheetId="19">#REF!</definedName>
    <definedName name="cur_06" localSheetId="20">#REF!</definedName>
    <definedName name="cur_06" localSheetId="21">#REF!</definedName>
    <definedName name="cur_06" localSheetId="22">#REF!</definedName>
    <definedName name="cur_06" localSheetId="1">#REF!</definedName>
    <definedName name="cur_06" localSheetId="4">#REF!</definedName>
    <definedName name="cur_06" localSheetId="5">#REF!</definedName>
    <definedName name="cur_06">#REF!</definedName>
    <definedName name="cur_07" localSheetId="0">#REF!</definedName>
    <definedName name="cur_07" localSheetId="19">#REF!</definedName>
    <definedName name="cur_07" localSheetId="20">#REF!</definedName>
    <definedName name="cur_07" localSheetId="21">#REF!</definedName>
    <definedName name="cur_07" localSheetId="22">#REF!</definedName>
    <definedName name="cur_07" localSheetId="1">#REF!</definedName>
    <definedName name="cur_07" localSheetId="4">#REF!</definedName>
    <definedName name="cur_07" localSheetId="5">#REF!</definedName>
    <definedName name="cur_07">#REF!</definedName>
    <definedName name="cur_08" localSheetId="0">#REF!</definedName>
    <definedName name="cur_08" localSheetId="19">#REF!</definedName>
    <definedName name="cur_08" localSheetId="20">#REF!</definedName>
    <definedName name="cur_08" localSheetId="21">#REF!</definedName>
    <definedName name="cur_08" localSheetId="22">#REF!</definedName>
    <definedName name="cur_08" localSheetId="1">#REF!</definedName>
    <definedName name="cur_08" localSheetId="4">#REF!</definedName>
    <definedName name="cur_08" localSheetId="5">#REF!</definedName>
    <definedName name="cur_08">#REF!</definedName>
    <definedName name="cur_09" localSheetId="0">#REF!</definedName>
    <definedName name="cur_09" localSheetId="19">#REF!</definedName>
    <definedName name="cur_09" localSheetId="20">#REF!</definedName>
    <definedName name="cur_09" localSheetId="21">#REF!</definedName>
    <definedName name="cur_09" localSheetId="22">#REF!</definedName>
    <definedName name="cur_09" localSheetId="1">#REF!</definedName>
    <definedName name="cur_09" localSheetId="4">#REF!</definedName>
    <definedName name="cur_09" localSheetId="5">#REF!</definedName>
    <definedName name="cur_09">#REF!</definedName>
    <definedName name="cur_10" localSheetId="0">#REF!</definedName>
    <definedName name="cur_10" localSheetId="19">#REF!</definedName>
    <definedName name="cur_10" localSheetId="20">#REF!</definedName>
    <definedName name="cur_10" localSheetId="21">#REF!</definedName>
    <definedName name="cur_10" localSheetId="22">#REF!</definedName>
    <definedName name="cur_10" localSheetId="1">#REF!</definedName>
    <definedName name="cur_10" localSheetId="4">#REF!</definedName>
    <definedName name="cur_10" localSheetId="5">#REF!</definedName>
    <definedName name="cur_10">#REF!</definedName>
    <definedName name="cur_11" localSheetId="0">#REF!</definedName>
    <definedName name="cur_11" localSheetId="19">#REF!</definedName>
    <definedName name="cur_11" localSheetId="20">#REF!</definedName>
    <definedName name="cur_11" localSheetId="21">#REF!</definedName>
    <definedName name="cur_11" localSheetId="22">#REF!</definedName>
    <definedName name="cur_11" localSheetId="1">#REF!</definedName>
    <definedName name="cur_11" localSheetId="4">#REF!</definedName>
    <definedName name="cur_11" localSheetId="5">#REF!</definedName>
    <definedName name="cur_11">#REF!</definedName>
    <definedName name="cur_12p" localSheetId="0">#REF!</definedName>
    <definedName name="cur_12p" localSheetId="19">#REF!</definedName>
    <definedName name="cur_12p" localSheetId="20">#REF!</definedName>
    <definedName name="cur_12p" localSheetId="21">#REF!</definedName>
    <definedName name="cur_12p" localSheetId="22">#REF!</definedName>
    <definedName name="cur_12p" localSheetId="1">#REF!</definedName>
    <definedName name="cur_12p" localSheetId="4">#REF!</definedName>
    <definedName name="cur_12p" localSheetId="5">#REF!</definedName>
    <definedName name="cur_12p">#REF!</definedName>
    <definedName name="cur_13p" localSheetId="0">#REF!</definedName>
    <definedName name="cur_13p" localSheetId="19">#REF!</definedName>
    <definedName name="cur_13p" localSheetId="20">#REF!</definedName>
    <definedName name="cur_13p" localSheetId="21">#REF!</definedName>
    <definedName name="cur_13p" localSheetId="22">#REF!</definedName>
    <definedName name="cur_13p" localSheetId="1">#REF!</definedName>
    <definedName name="cur_13p" localSheetId="4">#REF!</definedName>
    <definedName name="cur_13p" localSheetId="5">#REF!</definedName>
    <definedName name="cur_13p">#REF!</definedName>
    <definedName name="cur_14p" localSheetId="0">#REF!</definedName>
    <definedName name="cur_14p" localSheetId="19">#REF!</definedName>
    <definedName name="cur_14p" localSheetId="20">#REF!</definedName>
    <definedName name="cur_14p" localSheetId="21">#REF!</definedName>
    <definedName name="cur_14p" localSheetId="22">#REF!</definedName>
    <definedName name="cur_14p" localSheetId="1">#REF!</definedName>
    <definedName name="cur_14p" localSheetId="4">#REF!</definedName>
    <definedName name="cur_14p" localSheetId="5">#REF!</definedName>
    <definedName name="cur_14p">#REF!</definedName>
    <definedName name="cur_2013p" localSheetId="0">#REF!</definedName>
    <definedName name="cur_2013p" localSheetId="19">#REF!</definedName>
    <definedName name="cur_2013p" localSheetId="20">#REF!</definedName>
    <definedName name="cur_2013p" localSheetId="21">#REF!</definedName>
    <definedName name="cur_2013p" localSheetId="22">#REF!</definedName>
    <definedName name="cur_2013p" localSheetId="1">#REF!</definedName>
    <definedName name="cur_2013p" localSheetId="4">#REF!</definedName>
    <definedName name="cur_2013p" localSheetId="5">#REF!</definedName>
    <definedName name="cur_2013p">#REF!</definedName>
    <definedName name="cur_45" localSheetId="0">#REF!</definedName>
    <definedName name="cur_45" localSheetId="19">#REF!</definedName>
    <definedName name="cur_45" localSheetId="20">#REF!</definedName>
    <definedName name="cur_45" localSheetId="21">#REF!</definedName>
    <definedName name="cur_45" localSheetId="22">#REF!</definedName>
    <definedName name="cur_45" localSheetId="1">#REF!</definedName>
    <definedName name="cur_45" localSheetId="4">#REF!</definedName>
    <definedName name="cur_45" localSheetId="5">#REF!</definedName>
    <definedName name="cur_45">#REF!</definedName>
    <definedName name="cur_52369" localSheetId="0">#REF!</definedName>
    <definedName name="cur_52369" localSheetId="19">#REF!</definedName>
    <definedName name="cur_52369" localSheetId="20">#REF!</definedName>
    <definedName name="cur_52369" localSheetId="21">#REF!</definedName>
    <definedName name="cur_52369" localSheetId="22">#REF!</definedName>
    <definedName name="cur_52369" localSheetId="1">#REF!</definedName>
    <definedName name="cur_52369" localSheetId="4">#REF!</definedName>
    <definedName name="cur_52369" localSheetId="5">#REF!</definedName>
    <definedName name="cur_52369">#REF!</definedName>
    <definedName name="curr13" localSheetId="0">#REF!</definedName>
    <definedName name="curr13" localSheetId="19">#REF!</definedName>
    <definedName name="curr13" localSheetId="20">#REF!</definedName>
    <definedName name="curr13" localSheetId="21">#REF!</definedName>
    <definedName name="curr13" localSheetId="22">#REF!</definedName>
    <definedName name="curr13" localSheetId="1">#REF!</definedName>
    <definedName name="curr13" localSheetId="4">#REF!</definedName>
    <definedName name="curr13" localSheetId="5">#REF!</definedName>
    <definedName name="curr13">#REF!</definedName>
    <definedName name="cvxc" localSheetId="0" hidden="1">#REF!</definedName>
    <definedName name="cvxc" localSheetId="19" hidden="1">#REF!</definedName>
    <definedName name="cvxc" localSheetId="20" hidden="1">#REF!</definedName>
    <definedName name="cvxc" localSheetId="21" hidden="1">#REF!</definedName>
    <definedName name="cvxc" localSheetId="22" hidden="1">#REF!</definedName>
    <definedName name="cvxc" localSheetId="1" hidden="1">#REF!</definedName>
    <definedName name="cvxc" localSheetId="4" hidden="1">#REF!</definedName>
    <definedName name="cvxc" localSheetId="5" hidden="1">#REF!</definedName>
    <definedName name="cvxc" hidden="1">#REF!</definedName>
    <definedName name="cx" localSheetId="0">#REF!</definedName>
    <definedName name="cx" localSheetId="19">#REF!</definedName>
    <definedName name="cx" localSheetId="20">#REF!</definedName>
    <definedName name="cx" localSheetId="21">#REF!</definedName>
    <definedName name="cx" localSheetId="22">#REF!</definedName>
    <definedName name="cx" localSheetId="1">#REF!</definedName>
    <definedName name="cx" localSheetId="4">#REF!</definedName>
    <definedName name="cx" localSheetId="5">#REF!</definedName>
    <definedName name="cx">#REF!</definedName>
    <definedName name="CY_1225" localSheetId="0">#REF!</definedName>
    <definedName name="CY_1225" localSheetId="19">#REF!</definedName>
    <definedName name="CY_1225" localSheetId="20">#REF!</definedName>
    <definedName name="CY_1225" localSheetId="21">#REF!</definedName>
    <definedName name="CY_1225" localSheetId="22">#REF!</definedName>
    <definedName name="CY_1225" localSheetId="1">#REF!</definedName>
    <definedName name="CY_1225" localSheetId="4">#REF!</definedName>
    <definedName name="CY_1225" localSheetId="5">#REF!</definedName>
    <definedName name="CY_1225">#REF!</definedName>
    <definedName name="d" localSheetId="0">#REF!</definedName>
    <definedName name="d" localSheetId="19">#REF!</definedName>
    <definedName name="d" localSheetId="20">#REF!</definedName>
    <definedName name="d" localSheetId="21">#REF!</definedName>
    <definedName name="d" localSheetId="22">#REF!</definedName>
    <definedName name="d" localSheetId="1">#REF!</definedName>
    <definedName name="d" localSheetId="4">#REF!</definedName>
    <definedName name="d" localSheetId="5">#REF!</definedName>
    <definedName name="d">#REF!</definedName>
    <definedName name="dasdasd" localSheetId="0">#REF!</definedName>
    <definedName name="dasdasd" localSheetId="19">#REF!</definedName>
    <definedName name="dasdasd" localSheetId="20">#REF!</definedName>
    <definedName name="dasdasd" localSheetId="21">#REF!</definedName>
    <definedName name="dasdasd" localSheetId="22">#REF!</definedName>
    <definedName name="dasdasd" localSheetId="1">#REF!</definedName>
    <definedName name="dasdasd" localSheetId="4">#REF!</definedName>
    <definedName name="dasdasd" localSheetId="5">#REF!</definedName>
    <definedName name="dasdasd">#REF!</definedName>
    <definedName name="dd" localSheetId="0" hidden="1">#REF!</definedName>
    <definedName name="dd" localSheetId="19" hidden="1">#REF!</definedName>
    <definedName name="dd" localSheetId="20" hidden="1">#REF!</definedName>
    <definedName name="dd" localSheetId="21" hidden="1">#REF!</definedName>
    <definedName name="dd" localSheetId="22" hidden="1">#REF!</definedName>
    <definedName name="dd" localSheetId="1" hidden="1">#REF!</definedName>
    <definedName name="dd" localSheetId="4" hidden="1">#REF!</definedName>
    <definedName name="dd" localSheetId="5" hidden="1">#REF!</definedName>
    <definedName name="dd" hidden="1">#REF!</definedName>
    <definedName name="ddd" localSheetId="0">#REF!</definedName>
    <definedName name="ddd" localSheetId="19">#REF!</definedName>
    <definedName name="ddd" localSheetId="20">#REF!</definedName>
    <definedName name="ddd" localSheetId="21">#REF!</definedName>
    <definedName name="ddd" localSheetId="22">#REF!</definedName>
    <definedName name="ddd" localSheetId="1">#REF!</definedName>
    <definedName name="ddd" localSheetId="4">#REF!</definedName>
    <definedName name="ddd" localSheetId="5">#REF!</definedName>
    <definedName name="ddd">#REF!</definedName>
    <definedName name="dddfrt" localSheetId="0">#REF!</definedName>
    <definedName name="dddfrt" localSheetId="19">#REF!</definedName>
    <definedName name="dddfrt" localSheetId="20">#REF!</definedName>
    <definedName name="dddfrt" localSheetId="21">#REF!</definedName>
    <definedName name="dddfrt" localSheetId="22">#REF!</definedName>
    <definedName name="dddfrt" localSheetId="1">#REF!</definedName>
    <definedName name="dddfrt" localSheetId="4">#REF!</definedName>
    <definedName name="dddfrt" localSheetId="5">#REF!</definedName>
    <definedName name="dddfrt">#REF!</definedName>
    <definedName name="ddds" localSheetId="0">#REF!</definedName>
    <definedName name="ddds" localSheetId="19">#REF!</definedName>
    <definedName name="ddds" localSheetId="20">#REF!</definedName>
    <definedName name="ddds" localSheetId="21">#REF!</definedName>
    <definedName name="ddds" localSheetId="22">#REF!</definedName>
    <definedName name="ddds" localSheetId="1">#REF!</definedName>
    <definedName name="ddds" localSheetId="4">#REF!</definedName>
    <definedName name="ddds" localSheetId="5">#REF!</definedName>
    <definedName name="ddds">#REF!</definedName>
    <definedName name="dfcsz" localSheetId="0" hidden="1">'[1]4.9'!#REF!</definedName>
    <definedName name="dfcsz" localSheetId="19" hidden="1">'[1]4.9'!#REF!</definedName>
    <definedName name="dfcsz" localSheetId="20" hidden="1">'[1]4.9'!#REF!</definedName>
    <definedName name="dfcsz" localSheetId="21" hidden="1">'[1]4.9'!#REF!</definedName>
    <definedName name="dfcsz" localSheetId="22" hidden="1">'[1]4.9'!#REF!</definedName>
    <definedName name="dfcsz" localSheetId="1" hidden="1">'[1]4.9'!#REF!</definedName>
    <definedName name="dfcsz" localSheetId="4" hidden="1">'[1]4.9'!#REF!</definedName>
    <definedName name="dfcsz" localSheetId="5" hidden="1">'[1]4.9'!#REF!</definedName>
    <definedName name="dfcsz" hidden="1">'[1]4.9'!#REF!</definedName>
    <definedName name="dfd" localSheetId="0" hidden="1">'[1]4.9'!#REF!</definedName>
    <definedName name="dfd" localSheetId="19" hidden="1">'[1]4.9'!#REF!</definedName>
    <definedName name="dfd" localSheetId="20" hidden="1">'[1]4.9'!#REF!</definedName>
    <definedName name="dfd" localSheetId="21" hidden="1">'[1]4.9'!#REF!</definedName>
    <definedName name="dfd" localSheetId="22" hidden="1">'[1]4.9'!#REF!</definedName>
    <definedName name="dfd" localSheetId="1" hidden="1">'[1]4.9'!#REF!</definedName>
    <definedName name="dfd" localSheetId="4" hidden="1">'[1]4.9'!#REF!</definedName>
    <definedName name="dfd" localSheetId="5" hidden="1">'[1]4.9'!#REF!</definedName>
    <definedName name="dfd" hidden="1">'[1]4.9'!#REF!</definedName>
    <definedName name="dfdfvz" localSheetId="0">#REF!</definedName>
    <definedName name="dfdfvz" localSheetId="19">#REF!</definedName>
    <definedName name="dfdfvz" localSheetId="20">#REF!</definedName>
    <definedName name="dfdfvz" localSheetId="21">#REF!</definedName>
    <definedName name="dfdfvz" localSheetId="22">#REF!</definedName>
    <definedName name="dfdfvz" localSheetId="1">#REF!</definedName>
    <definedName name="dfdfvz" localSheetId="4">#REF!</definedName>
    <definedName name="dfdfvz" localSheetId="5">#REF!</definedName>
    <definedName name="dfdfvz">#REF!</definedName>
    <definedName name="dfdxv" localSheetId="0">#REF!</definedName>
    <definedName name="dfdxv" localSheetId="19">#REF!</definedName>
    <definedName name="dfdxv" localSheetId="20">#REF!</definedName>
    <definedName name="dfdxv" localSheetId="21">#REF!</definedName>
    <definedName name="dfdxv" localSheetId="22">#REF!</definedName>
    <definedName name="dfdxv" localSheetId="1">#REF!</definedName>
    <definedName name="dfdxv" localSheetId="4">#REF!</definedName>
    <definedName name="dfdxv" localSheetId="5">#REF!</definedName>
    <definedName name="dfdxv">#REF!</definedName>
    <definedName name="dfg" localSheetId="0">#REF!</definedName>
    <definedName name="dfg" localSheetId="19">#REF!</definedName>
    <definedName name="dfg" localSheetId="20">#REF!</definedName>
    <definedName name="dfg" localSheetId="21">#REF!</definedName>
    <definedName name="dfg" localSheetId="22">#REF!</definedName>
    <definedName name="dfg" localSheetId="1">#REF!</definedName>
    <definedName name="dfg" localSheetId="4">#REF!</definedName>
    <definedName name="dfg" localSheetId="5">#REF!</definedName>
    <definedName name="dfg">#REF!</definedName>
    <definedName name="dfhf" localSheetId="0">#REF!</definedName>
    <definedName name="dfhf" localSheetId="19">#REF!</definedName>
    <definedName name="dfhf" localSheetId="20">#REF!</definedName>
    <definedName name="dfhf" localSheetId="21">#REF!</definedName>
    <definedName name="dfhf" localSheetId="22">#REF!</definedName>
    <definedName name="dfhf" localSheetId="1">#REF!</definedName>
    <definedName name="dfhf" localSheetId="4">#REF!</definedName>
    <definedName name="dfhf" localSheetId="5">#REF!</definedName>
    <definedName name="dfhf">#REF!</definedName>
    <definedName name="DFRG" localSheetId="0">#REF!</definedName>
    <definedName name="DFRG" localSheetId="19">#REF!</definedName>
    <definedName name="DFRG" localSheetId="20">#REF!</definedName>
    <definedName name="DFRG" localSheetId="21">#REF!</definedName>
    <definedName name="DFRG" localSheetId="22">#REF!</definedName>
    <definedName name="DFRG" localSheetId="1">#REF!</definedName>
    <definedName name="DFRG" localSheetId="4">#REF!</definedName>
    <definedName name="DFRG" localSheetId="5">#REF!</definedName>
    <definedName name="DFRG">#REF!</definedName>
    <definedName name="dfs" localSheetId="0">#REF!</definedName>
    <definedName name="dfs" localSheetId="19">#REF!</definedName>
    <definedName name="dfs" localSheetId="20">#REF!</definedName>
    <definedName name="dfs" localSheetId="21">#REF!</definedName>
    <definedName name="dfs" localSheetId="22">#REF!</definedName>
    <definedName name="dfs" localSheetId="1">#REF!</definedName>
    <definedName name="dfs" localSheetId="4">#REF!</definedName>
    <definedName name="dfs" localSheetId="5">#REF!</definedName>
    <definedName name="dfs">#REF!</definedName>
    <definedName name="dfsd" localSheetId="0" hidden="1">#REF!</definedName>
    <definedName name="dfsd" localSheetId="19" hidden="1">#REF!</definedName>
    <definedName name="dfsd" localSheetId="20" hidden="1">#REF!</definedName>
    <definedName name="dfsd" localSheetId="21" hidden="1">#REF!</definedName>
    <definedName name="dfsd" localSheetId="22" hidden="1">#REF!</definedName>
    <definedName name="dfsd" localSheetId="1" hidden="1">#REF!</definedName>
    <definedName name="dfsd" localSheetId="4" hidden="1">#REF!</definedName>
    <definedName name="dfsd" localSheetId="5" hidden="1">#REF!</definedName>
    <definedName name="dfsd" hidden="1">#REF!</definedName>
    <definedName name="dfvd" localSheetId="0" hidden="1">'[1]4.9'!#REF!</definedName>
    <definedName name="dfvd" localSheetId="19" hidden="1">'[1]4.9'!#REF!</definedName>
    <definedName name="dfvd" localSheetId="20" hidden="1">'[1]4.9'!#REF!</definedName>
    <definedName name="dfvd" localSheetId="21" hidden="1">'[1]4.9'!#REF!</definedName>
    <definedName name="dfvd" localSheetId="22" hidden="1">'[1]4.9'!#REF!</definedName>
    <definedName name="dfvd" localSheetId="1" hidden="1">'[1]4.9'!#REF!</definedName>
    <definedName name="dfvd" localSheetId="4" hidden="1">'[1]4.9'!#REF!</definedName>
    <definedName name="dfvd" localSheetId="5" hidden="1">'[1]4.9'!#REF!</definedName>
    <definedName name="dfvd" hidden="1">'[1]4.9'!#REF!</definedName>
    <definedName name="DishSelection" localSheetId="0">#REF!</definedName>
    <definedName name="DishSelection" localSheetId="19">#REF!</definedName>
    <definedName name="DishSelection" localSheetId="20">#REF!</definedName>
    <definedName name="DishSelection" localSheetId="21">#REF!</definedName>
    <definedName name="DishSelection" localSheetId="22">#REF!</definedName>
    <definedName name="DishSelection" localSheetId="1">#REF!</definedName>
    <definedName name="DishSelection" localSheetId="4">#REF!</definedName>
    <definedName name="DishSelection" localSheetId="5">#REF!</definedName>
    <definedName name="DishSelection">#REF!</definedName>
    <definedName name="ds" localSheetId="0" hidden="1">'[6]4.8'!#REF!</definedName>
    <definedName name="ds" localSheetId="19" hidden="1">'[6]4.8'!#REF!</definedName>
    <definedName name="ds" localSheetId="20" hidden="1">'[6]4.8'!#REF!</definedName>
    <definedName name="ds" localSheetId="21" hidden="1">'[6]4.8'!#REF!</definedName>
    <definedName name="ds" localSheetId="22" hidden="1">'[6]4.8'!#REF!</definedName>
    <definedName name="ds" localSheetId="1" hidden="1">'[6]4.8'!#REF!</definedName>
    <definedName name="ds" localSheetId="4" hidden="1">'[6]4.8'!#REF!</definedName>
    <definedName name="ds" localSheetId="5" hidden="1">'[6]4.8'!#REF!</definedName>
    <definedName name="ds" hidden="1">'[6]4.8'!#REF!</definedName>
    <definedName name="dvcx" localSheetId="0">#REF!</definedName>
    <definedName name="dvcx" localSheetId="19">#REF!</definedName>
    <definedName name="dvcx" localSheetId="20">#REF!</definedName>
    <definedName name="dvcx" localSheetId="21">#REF!</definedName>
    <definedName name="dvcx" localSheetId="22">#REF!</definedName>
    <definedName name="dvcx" localSheetId="1">#REF!</definedName>
    <definedName name="dvcx" localSheetId="4">#REF!</definedName>
    <definedName name="dvcx" localSheetId="5">#REF!</definedName>
    <definedName name="dvcx">#REF!</definedName>
    <definedName name="dvvc" localSheetId="0">#REF!</definedName>
    <definedName name="dvvc" localSheetId="19">#REF!</definedName>
    <definedName name="dvvc" localSheetId="20">#REF!</definedName>
    <definedName name="dvvc" localSheetId="21">#REF!</definedName>
    <definedName name="dvvc" localSheetId="22">#REF!</definedName>
    <definedName name="dvvc" localSheetId="1">#REF!</definedName>
    <definedName name="dvvc" localSheetId="4">#REF!</definedName>
    <definedName name="dvvc" localSheetId="5">#REF!</definedName>
    <definedName name="dvvc">#REF!</definedName>
    <definedName name="dxcx" localSheetId="0">#REF!</definedName>
    <definedName name="dxcx" localSheetId="19">#REF!</definedName>
    <definedName name="dxcx" localSheetId="20">#REF!</definedName>
    <definedName name="dxcx" localSheetId="21">#REF!</definedName>
    <definedName name="dxcx" localSheetId="22">#REF!</definedName>
    <definedName name="dxcx" localSheetId="1">#REF!</definedName>
    <definedName name="dxcx" localSheetId="4">#REF!</definedName>
    <definedName name="dxcx" localSheetId="5">#REF!</definedName>
    <definedName name="dxcx">#REF!</definedName>
    <definedName name="e" localSheetId="0">#REF!</definedName>
    <definedName name="e" localSheetId="19">#REF!</definedName>
    <definedName name="e" localSheetId="20">#REF!</definedName>
    <definedName name="e" localSheetId="21">#REF!</definedName>
    <definedName name="e" localSheetId="22">#REF!</definedName>
    <definedName name="e" localSheetId="1">#REF!</definedName>
    <definedName name="e" localSheetId="4">#REF!</definedName>
    <definedName name="e" localSheetId="5">#REF!</definedName>
    <definedName name="e">#REF!</definedName>
    <definedName name="ER" localSheetId="0" hidden="1">'[11]4.8'!#REF!</definedName>
    <definedName name="ER" localSheetId="19" hidden="1">'[11]4.8'!#REF!</definedName>
    <definedName name="ER" localSheetId="20" hidden="1">'[11]4.8'!#REF!</definedName>
    <definedName name="ER" localSheetId="21" hidden="1">'[11]4.8'!#REF!</definedName>
    <definedName name="ER" localSheetId="22" hidden="1">'[11]4.8'!#REF!</definedName>
    <definedName name="ER" localSheetId="1" hidden="1">'[11]4.8'!#REF!</definedName>
    <definedName name="ER" localSheetId="4" hidden="1">'[11]4.8'!#REF!</definedName>
    <definedName name="ER" localSheetId="5" hidden="1">'[11]4.8'!#REF!</definedName>
    <definedName name="ER" hidden="1">'[11]4.8'!#REF!</definedName>
    <definedName name="EST" localSheetId="0" hidden="1">'[1]4.9'!#REF!</definedName>
    <definedName name="EST" localSheetId="19" hidden="1">'[1]4.9'!#REF!</definedName>
    <definedName name="EST" localSheetId="20" hidden="1">'[1]4.9'!#REF!</definedName>
    <definedName name="EST" localSheetId="21" hidden="1">'[2]4.9'!#REF!</definedName>
    <definedName name="EST" localSheetId="22" hidden="1">'[2]4.9'!#REF!</definedName>
    <definedName name="EST" localSheetId="1" hidden="1">'[1]4.9'!#REF!</definedName>
    <definedName name="EST" localSheetId="4" hidden="1">'[1]4.9'!#REF!</definedName>
    <definedName name="EST" localSheetId="5" hidden="1">'[1]4.9'!#REF!</definedName>
    <definedName name="EST" hidden="1">'[1]4.9'!#REF!</definedName>
    <definedName name="f" localSheetId="0">#REF!</definedName>
    <definedName name="f" localSheetId="19">#REF!</definedName>
    <definedName name="f" localSheetId="20">#REF!</definedName>
    <definedName name="f" localSheetId="21">#REF!</definedName>
    <definedName name="f" localSheetId="22">#REF!</definedName>
    <definedName name="f" localSheetId="1">#REF!</definedName>
    <definedName name="f" localSheetId="4">#REF!</definedName>
    <definedName name="f" localSheetId="5">#REF!</definedName>
    <definedName name="f">#REF!</definedName>
    <definedName name="fbxd" localSheetId="0">#REF!</definedName>
    <definedName name="fbxd" localSheetId="19">#REF!</definedName>
    <definedName name="fbxd" localSheetId="20">#REF!</definedName>
    <definedName name="fbxd" localSheetId="21">#REF!</definedName>
    <definedName name="fbxd" localSheetId="22">#REF!</definedName>
    <definedName name="fbxd" localSheetId="1">#REF!</definedName>
    <definedName name="fbxd" localSheetId="4">#REF!</definedName>
    <definedName name="fbxd" localSheetId="5">#REF!</definedName>
    <definedName name="fbxd">#REF!</definedName>
    <definedName name="fdf" localSheetId="0">#REF!</definedName>
    <definedName name="fdf" localSheetId="19">#REF!</definedName>
    <definedName name="fdf" localSheetId="20">#REF!</definedName>
    <definedName name="fdf" localSheetId="21">#REF!</definedName>
    <definedName name="fdf" localSheetId="22">#REF!</definedName>
    <definedName name="fdf" localSheetId="1">#REF!</definedName>
    <definedName name="fdf" localSheetId="4">#REF!</definedName>
    <definedName name="fdf" localSheetId="5">#REF!</definedName>
    <definedName name="fdf">#REF!</definedName>
    <definedName name="fdfa" localSheetId="0">#REF!</definedName>
    <definedName name="fdfa" localSheetId="19">#REF!</definedName>
    <definedName name="fdfa" localSheetId="20">#REF!</definedName>
    <definedName name="fdfa" localSheetId="21">#REF!</definedName>
    <definedName name="fdfa" localSheetId="22">#REF!</definedName>
    <definedName name="fdfa" localSheetId="1">#REF!</definedName>
    <definedName name="fdfa" localSheetId="4">#REF!</definedName>
    <definedName name="fdfa" localSheetId="5">#REF!</definedName>
    <definedName name="fdfa">#REF!</definedName>
    <definedName name="fdgdf" localSheetId="0">#REF!</definedName>
    <definedName name="fdgdf" localSheetId="19">#REF!</definedName>
    <definedName name="fdgdf" localSheetId="20">#REF!</definedName>
    <definedName name="fdgdf" localSheetId="21">#REF!</definedName>
    <definedName name="fdgdf" localSheetId="22">#REF!</definedName>
    <definedName name="fdgdf" localSheetId="1">#REF!</definedName>
    <definedName name="fdgdf" localSheetId="4">#REF!</definedName>
    <definedName name="fdgdf" localSheetId="5">#REF!</definedName>
    <definedName name="fdgdf">#REF!</definedName>
    <definedName name="fdgf" localSheetId="0">#REF!</definedName>
    <definedName name="fdgf" localSheetId="19">#REF!</definedName>
    <definedName name="fdgf" localSheetId="20">#REF!</definedName>
    <definedName name="fdgf" localSheetId="21">#REF!</definedName>
    <definedName name="fdgf" localSheetId="22">#REF!</definedName>
    <definedName name="fdgf" localSheetId="1">#REF!</definedName>
    <definedName name="fdgf" localSheetId="4">#REF!</definedName>
    <definedName name="fdgf" localSheetId="5">#REF!</definedName>
    <definedName name="fdgf">#REF!</definedName>
    <definedName name="female" localSheetId="0" hidden="1">'[11]4.8'!#REF!</definedName>
    <definedName name="female" localSheetId="19" hidden="1">'[11]4.8'!#REF!</definedName>
    <definedName name="female" localSheetId="20" hidden="1">'[11]4.8'!#REF!</definedName>
    <definedName name="female" localSheetId="21" hidden="1">'[11]4.8'!#REF!</definedName>
    <definedName name="female" localSheetId="22" hidden="1">'[11]4.8'!#REF!</definedName>
    <definedName name="female" localSheetId="1" hidden="1">'[11]4.8'!#REF!</definedName>
    <definedName name="female" localSheetId="4" hidden="1">'[11]4.8'!#REF!</definedName>
    <definedName name="female" localSheetId="5" hidden="1">'[11]4.8'!#REF!</definedName>
    <definedName name="female" hidden="1">'[11]4.8'!#REF!</definedName>
    <definedName name="ff" localSheetId="0">#REF!</definedName>
    <definedName name="ff" localSheetId="19">#REF!</definedName>
    <definedName name="ff" localSheetId="20">#REF!</definedName>
    <definedName name="ff" localSheetId="21">#REF!</definedName>
    <definedName name="ff" localSheetId="22">#REF!</definedName>
    <definedName name="ff" localSheetId="1">#REF!</definedName>
    <definedName name="ff" localSheetId="4">#REF!</definedName>
    <definedName name="ff" localSheetId="5">#REF!</definedName>
    <definedName name="ff">#REF!</definedName>
    <definedName name="fffh" localSheetId="0">#REF!</definedName>
    <definedName name="fffh" localSheetId="19">#REF!</definedName>
    <definedName name="fffh" localSheetId="20">#REF!</definedName>
    <definedName name="fffh" localSheetId="21">#REF!</definedName>
    <definedName name="fffh" localSheetId="22">#REF!</definedName>
    <definedName name="fffh" localSheetId="1">#REF!</definedName>
    <definedName name="fffh" localSheetId="4">#REF!</definedName>
    <definedName name="fffh" localSheetId="5">#REF!</definedName>
    <definedName name="fffh">#REF!</definedName>
    <definedName name="fffrt" localSheetId="0">#REF!</definedName>
    <definedName name="fffrt" localSheetId="19">#REF!</definedName>
    <definedName name="fffrt" localSheetId="20">#REF!</definedName>
    <definedName name="fffrt" localSheetId="21">#REF!</definedName>
    <definedName name="fffrt" localSheetId="22">#REF!</definedName>
    <definedName name="fffrt" localSheetId="1">#REF!</definedName>
    <definedName name="fffrt" localSheetId="4">#REF!</definedName>
    <definedName name="fffrt" localSheetId="5">#REF!</definedName>
    <definedName name="fffrt">#REF!</definedName>
    <definedName name="ffft" localSheetId="0">#REF!</definedName>
    <definedName name="ffft" localSheetId="19">#REF!</definedName>
    <definedName name="ffft" localSheetId="20">#REF!</definedName>
    <definedName name="ffft" localSheetId="21">#REF!</definedName>
    <definedName name="ffft" localSheetId="22">#REF!</definedName>
    <definedName name="ffft" localSheetId="1">#REF!</definedName>
    <definedName name="ffft" localSheetId="4">#REF!</definedName>
    <definedName name="ffft" localSheetId="5">#REF!</definedName>
    <definedName name="ffft">#REF!</definedName>
    <definedName name="fgd" localSheetId="0">#REF!</definedName>
    <definedName name="fgd" localSheetId="19">#REF!</definedName>
    <definedName name="fgd" localSheetId="20">#REF!</definedName>
    <definedName name="fgd" localSheetId="21">#REF!</definedName>
    <definedName name="fgd" localSheetId="22">#REF!</definedName>
    <definedName name="fgd" localSheetId="1">#REF!</definedName>
    <definedName name="fgd" localSheetId="4">#REF!</definedName>
    <definedName name="fgd" localSheetId="5">#REF!</definedName>
    <definedName name="fgd">#REF!</definedName>
    <definedName name="fgdf" localSheetId="0">#REF!</definedName>
    <definedName name="fgdf" localSheetId="19">#REF!</definedName>
    <definedName name="fgdf" localSheetId="20">#REF!</definedName>
    <definedName name="fgdf" localSheetId="21">#REF!</definedName>
    <definedName name="fgdf" localSheetId="22">#REF!</definedName>
    <definedName name="fgdf" localSheetId="1">#REF!</definedName>
    <definedName name="fgdf" localSheetId="4">#REF!</definedName>
    <definedName name="fgdf" localSheetId="5">#REF!</definedName>
    <definedName name="fgdf">#REF!</definedName>
    <definedName name="fgfg" localSheetId="0">#REF!</definedName>
    <definedName name="fgfg" localSheetId="19">#REF!</definedName>
    <definedName name="fgfg" localSheetId="20">#REF!</definedName>
    <definedName name="fgfg" localSheetId="21">#REF!</definedName>
    <definedName name="fgfg" localSheetId="22">#REF!</definedName>
    <definedName name="fgfg" localSheetId="1">#REF!</definedName>
    <definedName name="fgfg" localSheetId="4">#REF!</definedName>
    <definedName name="fgfg" localSheetId="5">#REF!</definedName>
    <definedName name="fgfg">#REF!</definedName>
    <definedName name="fghf" localSheetId="0">#REF!</definedName>
    <definedName name="fghf" localSheetId="19">#REF!</definedName>
    <definedName name="fghf" localSheetId="20">#REF!</definedName>
    <definedName name="fghf" localSheetId="21">#REF!</definedName>
    <definedName name="fghf" localSheetId="22">#REF!</definedName>
    <definedName name="fghf" localSheetId="1">#REF!</definedName>
    <definedName name="fghf" localSheetId="4">#REF!</definedName>
    <definedName name="fghf" localSheetId="5">#REF!</definedName>
    <definedName name="fghf">#REF!</definedName>
    <definedName name="fghfg" localSheetId="0">#REF!</definedName>
    <definedName name="fghfg" localSheetId="19">#REF!</definedName>
    <definedName name="fghfg" localSheetId="20">#REF!</definedName>
    <definedName name="fghfg" localSheetId="21">#REF!</definedName>
    <definedName name="fghfg" localSheetId="22">#REF!</definedName>
    <definedName name="fghfg" localSheetId="1">#REF!</definedName>
    <definedName name="fghfg" localSheetId="4">#REF!</definedName>
    <definedName name="fghfg" localSheetId="5">#REF!</definedName>
    <definedName name="fghfg">#REF!</definedName>
    <definedName name="fret" localSheetId="0">#REF!</definedName>
    <definedName name="fret" localSheetId="19">#REF!</definedName>
    <definedName name="fret" localSheetId="20">#REF!</definedName>
    <definedName name="fret" localSheetId="21">#REF!</definedName>
    <definedName name="fret" localSheetId="22">#REF!</definedName>
    <definedName name="fret" localSheetId="1">#REF!</definedName>
    <definedName name="fret" localSheetId="4">#REF!</definedName>
    <definedName name="fret" localSheetId="5">#REF!</definedName>
    <definedName name="fret">#REF!</definedName>
    <definedName name="fsd" localSheetId="0">#REF!</definedName>
    <definedName name="fsd" localSheetId="19">#REF!</definedName>
    <definedName name="fsd" localSheetId="20">#REF!</definedName>
    <definedName name="fsd" localSheetId="21">#REF!</definedName>
    <definedName name="fsd" localSheetId="22">#REF!</definedName>
    <definedName name="fsd" localSheetId="1">#REF!</definedName>
    <definedName name="fsd" localSheetId="4">#REF!</definedName>
    <definedName name="fsd" localSheetId="5">#REF!</definedName>
    <definedName name="fsd">#REF!</definedName>
    <definedName name="fsggf" localSheetId="0" hidden="1">'[12]4.9'!#REF!</definedName>
    <definedName name="fsggf" localSheetId="19" hidden="1">'[12]4.9'!#REF!</definedName>
    <definedName name="fsggf" localSheetId="20" hidden="1">'[12]4.9'!#REF!</definedName>
    <definedName name="fsggf" localSheetId="21" hidden="1">'[12]4.9'!#REF!</definedName>
    <definedName name="fsggf" localSheetId="22" hidden="1">'[12]4.9'!#REF!</definedName>
    <definedName name="fsggf" localSheetId="1" hidden="1">'[12]4.9'!#REF!</definedName>
    <definedName name="fsggf" localSheetId="4" hidden="1">'[12]4.9'!#REF!</definedName>
    <definedName name="fsggf" localSheetId="5" hidden="1">'[12]4.9'!#REF!</definedName>
    <definedName name="fsggf" hidden="1">'[12]4.9'!#REF!</definedName>
    <definedName name="g" localSheetId="0">#REF!</definedName>
    <definedName name="g" localSheetId="19">#REF!</definedName>
    <definedName name="g" localSheetId="20">#REF!</definedName>
    <definedName name="g" localSheetId="21">#REF!</definedName>
    <definedName name="g" localSheetId="22">#REF!</definedName>
    <definedName name="g" localSheetId="1">#REF!</definedName>
    <definedName name="g" localSheetId="4">#REF!</definedName>
    <definedName name="g" localSheetId="5">#REF!</definedName>
    <definedName name="g">#REF!</definedName>
    <definedName name="gd" localSheetId="0" hidden="1">'[11]4.8'!#REF!</definedName>
    <definedName name="gd" localSheetId="19" hidden="1">'[11]4.8'!#REF!</definedName>
    <definedName name="gd" localSheetId="20" hidden="1">'[11]4.8'!#REF!</definedName>
    <definedName name="gd" localSheetId="21" hidden="1">'[11]4.8'!#REF!</definedName>
    <definedName name="gd" localSheetId="22" hidden="1">'[11]4.8'!#REF!</definedName>
    <definedName name="gd" localSheetId="1" hidden="1">'[11]4.8'!#REF!</definedName>
    <definedName name="gd" localSheetId="4" hidden="1">'[11]4.8'!#REF!</definedName>
    <definedName name="gd" localSheetId="5" hidden="1">'[11]4.8'!#REF!</definedName>
    <definedName name="gd" hidden="1">'[11]4.8'!#REF!</definedName>
    <definedName name="gdfg" localSheetId="0">#REF!</definedName>
    <definedName name="gdfg" localSheetId="19">#REF!</definedName>
    <definedName name="gdfg" localSheetId="20">#REF!</definedName>
    <definedName name="gdfg" localSheetId="21">#REF!</definedName>
    <definedName name="gdfg" localSheetId="22">#REF!</definedName>
    <definedName name="gdfg" localSheetId="1">#REF!</definedName>
    <definedName name="gdfg" localSheetId="4">#REF!</definedName>
    <definedName name="gdfg" localSheetId="5">#REF!</definedName>
    <definedName name="gdfg">#REF!</definedName>
    <definedName name="gdgdh" localSheetId="0">#REF!</definedName>
    <definedName name="gdgdh" localSheetId="19">#REF!</definedName>
    <definedName name="gdgdh" localSheetId="20">#REF!</definedName>
    <definedName name="gdgdh" localSheetId="21">#REF!</definedName>
    <definedName name="gdgdh" localSheetId="22">#REF!</definedName>
    <definedName name="gdgdh" localSheetId="1">#REF!</definedName>
    <definedName name="gdgdh" localSheetId="4">#REF!</definedName>
    <definedName name="gdgdh" localSheetId="5">#REF!</definedName>
    <definedName name="gdgdh">#REF!</definedName>
    <definedName name="gfdgf" localSheetId="0">#REF!</definedName>
    <definedName name="gfdgf" localSheetId="19">#REF!</definedName>
    <definedName name="gfdgf" localSheetId="20">#REF!</definedName>
    <definedName name="gfdgf" localSheetId="21">#REF!</definedName>
    <definedName name="gfdgf" localSheetId="22">#REF!</definedName>
    <definedName name="gfdgf" localSheetId="1">#REF!</definedName>
    <definedName name="gfdgf" localSheetId="4">#REF!</definedName>
    <definedName name="gfdgf" localSheetId="5">#REF!</definedName>
    <definedName name="gfdgf">#REF!</definedName>
    <definedName name="gfgdt" localSheetId="0">#REF!</definedName>
    <definedName name="gfgdt" localSheetId="19">#REF!</definedName>
    <definedName name="gfgdt" localSheetId="20">#REF!</definedName>
    <definedName name="gfgdt" localSheetId="21">#REF!</definedName>
    <definedName name="gfgdt" localSheetId="22">#REF!</definedName>
    <definedName name="gfgdt" localSheetId="1">#REF!</definedName>
    <definedName name="gfgdt" localSheetId="4">#REF!</definedName>
    <definedName name="gfgdt" localSheetId="5">#REF!</definedName>
    <definedName name="gfgdt">#REF!</definedName>
    <definedName name="gfhf" localSheetId="0">#REF!</definedName>
    <definedName name="gfhf" localSheetId="19">#REF!</definedName>
    <definedName name="gfhf" localSheetId="20">#REF!</definedName>
    <definedName name="gfhf" localSheetId="21">#REF!</definedName>
    <definedName name="gfhf" localSheetId="22">#REF!</definedName>
    <definedName name="gfhf" localSheetId="1">#REF!</definedName>
    <definedName name="gfhf" localSheetId="4">#REF!</definedName>
    <definedName name="gfhf" localSheetId="5">#REF!</definedName>
    <definedName name="gfhf">#REF!</definedName>
    <definedName name="gfhfg" localSheetId="0">#REF!</definedName>
    <definedName name="gfhfg" localSheetId="19">#REF!</definedName>
    <definedName name="gfhfg" localSheetId="20">#REF!</definedName>
    <definedName name="gfhfg" localSheetId="21">#REF!</definedName>
    <definedName name="gfhfg" localSheetId="22">#REF!</definedName>
    <definedName name="gfhfg" localSheetId="1">#REF!</definedName>
    <definedName name="gfhfg" localSheetId="4">#REF!</definedName>
    <definedName name="gfhfg" localSheetId="5">#REF!</definedName>
    <definedName name="gfhfg">#REF!</definedName>
    <definedName name="gg" localSheetId="0">#REF!</definedName>
    <definedName name="gg" localSheetId="19">#REF!</definedName>
    <definedName name="gg" localSheetId="20">#REF!</definedName>
    <definedName name="gg" localSheetId="21">#REF!</definedName>
    <definedName name="gg" localSheetId="22">#REF!</definedName>
    <definedName name="gg" localSheetId="35">#REF!</definedName>
    <definedName name="gg" localSheetId="1">#REF!</definedName>
    <definedName name="gg" localSheetId="4">#REF!</definedName>
    <definedName name="gg" localSheetId="5">#REF!</definedName>
    <definedName name="gg">#REF!</definedName>
    <definedName name="ggdf" localSheetId="0" hidden="1">'[13]4.8'!#REF!</definedName>
    <definedName name="ggdf" localSheetId="19" hidden="1">'[13]4.8'!#REF!</definedName>
    <definedName name="ggdf" localSheetId="20" hidden="1">'[13]4.8'!#REF!</definedName>
    <definedName name="ggdf" localSheetId="21" hidden="1">'[14]4.8'!#REF!</definedName>
    <definedName name="ggdf" localSheetId="22" hidden="1">'[14]4.8'!#REF!</definedName>
    <definedName name="ggdf" localSheetId="1" hidden="1">'[13]4.8'!#REF!</definedName>
    <definedName name="ggdf" localSheetId="4" hidden="1">'[13]4.8'!#REF!</definedName>
    <definedName name="ggdf" localSheetId="5" hidden="1">'[13]4.8'!#REF!</definedName>
    <definedName name="ggdf" hidden="1">'[13]4.8'!#REF!</definedName>
    <definedName name="gggdt" localSheetId="0">#REF!</definedName>
    <definedName name="gggdt" localSheetId="19">#REF!</definedName>
    <definedName name="gggdt" localSheetId="20">#REF!</definedName>
    <definedName name="gggdt" localSheetId="21">#REF!</definedName>
    <definedName name="gggdt" localSheetId="22">#REF!</definedName>
    <definedName name="gggdt" localSheetId="1">#REF!</definedName>
    <definedName name="gggdt" localSheetId="4">#REF!</definedName>
    <definedName name="gggdt" localSheetId="5">#REF!</definedName>
    <definedName name="gggdt">#REF!</definedName>
    <definedName name="gggghn" localSheetId="0">#REF!</definedName>
    <definedName name="gggghn" localSheetId="19">#REF!</definedName>
    <definedName name="gggghn" localSheetId="20">#REF!</definedName>
    <definedName name="gggghn" localSheetId="21">#REF!</definedName>
    <definedName name="gggghn" localSheetId="22">#REF!</definedName>
    <definedName name="gggghn" localSheetId="1">#REF!</definedName>
    <definedName name="gggghn" localSheetId="4">#REF!</definedName>
    <definedName name="gggghn" localSheetId="5">#REF!</definedName>
    <definedName name="gggghn">#REF!</definedName>
    <definedName name="ggggt" localSheetId="0">#REF!</definedName>
    <definedName name="ggggt" localSheetId="19">#REF!</definedName>
    <definedName name="ggggt" localSheetId="20">#REF!</definedName>
    <definedName name="ggggt" localSheetId="21">#REF!</definedName>
    <definedName name="ggggt" localSheetId="22">#REF!</definedName>
    <definedName name="ggggt" localSheetId="1">#REF!</definedName>
    <definedName name="ggggt" localSheetId="4">#REF!</definedName>
    <definedName name="ggggt" localSheetId="5">#REF!</definedName>
    <definedName name="ggggt">#REF!</definedName>
    <definedName name="gggt" localSheetId="0">#REF!</definedName>
    <definedName name="gggt" localSheetId="19">#REF!</definedName>
    <definedName name="gggt" localSheetId="20">#REF!</definedName>
    <definedName name="gggt" localSheetId="21">#REF!</definedName>
    <definedName name="gggt" localSheetId="22">#REF!</definedName>
    <definedName name="gggt" localSheetId="1">#REF!</definedName>
    <definedName name="gggt" localSheetId="4">#REF!</definedName>
    <definedName name="gggt" localSheetId="5">#REF!</definedName>
    <definedName name="gggt">#REF!</definedName>
    <definedName name="ghfjk" localSheetId="0">#REF!</definedName>
    <definedName name="ghfjk" localSheetId="19">#REF!</definedName>
    <definedName name="ghfjk" localSheetId="20">#REF!</definedName>
    <definedName name="ghfjk" localSheetId="21">#REF!</definedName>
    <definedName name="ghfjk" localSheetId="22">#REF!</definedName>
    <definedName name="ghfjk" localSheetId="1">#REF!</definedName>
    <definedName name="ghfjk" localSheetId="4">#REF!</definedName>
    <definedName name="ghfjk" localSheetId="5">#REF!</definedName>
    <definedName name="ghfjk">#REF!</definedName>
    <definedName name="gombak" localSheetId="0">#REF!</definedName>
    <definedName name="gombak" localSheetId="19">#REF!</definedName>
    <definedName name="gombak" localSheetId="20">#REF!</definedName>
    <definedName name="gombak" localSheetId="21">#REF!</definedName>
    <definedName name="gombak" localSheetId="22">#REF!</definedName>
    <definedName name="gombak" localSheetId="1">#REF!</definedName>
    <definedName name="gombak" localSheetId="4">#REF!</definedName>
    <definedName name="gombak" localSheetId="5">#REF!</definedName>
    <definedName name="gombak">#REF!</definedName>
    <definedName name="gyht" localSheetId="0">#REF!</definedName>
    <definedName name="gyht" localSheetId="19">#REF!</definedName>
    <definedName name="gyht" localSheetId="20">#REF!</definedName>
    <definedName name="gyht" localSheetId="21">#REF!</definedName>
    <definedName name="gyht" localSheetId="22">#REF!</definedName>
    <definedName name="gyht" localSheetId="1">#REF!</definedName>
    <definedName name="gyht" localSheetId="4">#REF!</definedName>
    <definedName name="gyht" localSheetId="5">#REF!</definedName>
    <definedName name="gyht">#REF!</definedName>
    <definedName name="h" localSheetId="0">#REF!</definedName>
    <definedName name="h" localSheetId="19">#REF!</definedName>
    <definedName name="h" localSheetId="20">#REF!</definedName>
    <definedName name="h" localSheetId="21">#REF!</definedName>
    <definedName name="h" localSheetId="22">#REF!</definedName>
    <definedName name="h" localSheetId="1">#REF!</definedName>
    <definedName name="h" localSheetId="4">#REF!</definedName>
    <definedName name="h" localSheetId="5">#REF!</definedName>
    <definedName name="h">#REF!</definedName>
    <definedName name="head" localSheetId="0">#REF!</definedName>
    <definedName name="head" localSheetId="19">#REF!</definedName>
    <definedName name="head" localSheetId="20">#REF!</definedName>
    <definedName name="head" localSheetId="21">#REF!</definedName>
    <definedName name="head" localSheetId="22">#REF!</definedName>
    <definedName name="head" localSheetId="1">#REF!</definedName>
    <definedName name="head" localSheetId="4">#REF!</definedName>
    <definedName name="head" localSheetId="5">#REF!</definedName>
    <definedName name="head">#REF!</definedName>
    <definedName name="hft" localSheetId="0">#REF!</definedName>
    <definedName name="hft" localSheetId="19">#REF!</definedName>
    <definedName name="hft" localSheetId="20">#REF!</definedName>
    <definedName name="hft" localSheetId="21">#REF!</definedName>
    <definedName name="hft" localSheetId="22">#REF!</definedName>
    <definedName name="hft" localSheetId="1">#REF!</definedName>
    <definedName name="hft" localSheetId="4">#REF!</definedName>
    <definedName name="hft" localSheetId="5">#REF!</definedName>
    <definedName name="hft">#REF!</definedName>
    <definedName name="hgt" localSheetId="0" hidden="1">'[1]4.9'!#REF!</definedName>
    <definedName name="hgt" localSheetId="19" hidden="1">'[1]4.9'!#REF!</definedName>
    <definedName name="hgt" localSheetId="20" hidden="1">'[1]4.9'!#REF!</definedName>
    <definedName name="hgt" localSheetId="21" hidden="1">'[1]4.9'!#REF!</definedName>
    <definedName name="hgt" localSheetId="22" hidden="1">'[1]4.9'!#REF!</definedName>
    <definedName name="hgt" localSheetId="1" hidden="1">'[1]4.9'!#REF!</definedName>
    <definedName name="hgt" localSheetId="4" hidden="1">'[1]4.9'!#REF!</definedName>
    <definedName name="hgt" localSheetId="5" hidden="1">'[1]4.9'!#REF!</definedName>
    <definedName name="hgt" hidden="1">'[1]4.9'!#REF!</definedName>
    <definedName name="hh" localSheetId="0">#REF!</definedName>
    <definedName name="hh" localSheetId="19">#REF!</definedName>
    <definedName name="hh" localSheetId="20">#REF!</definedName>
    <definedName name="hh" localSheetId="21">#REF!</definedName>
    <definedName name="hh" localSheetId="22">#REF!</definedName>
    <definedName name="hh" localSheetId="1">#REF!</definedName>
    <definedName name="hh" localSheetId="4">#REF!</definedName>
    <definedName name="hh" localSheetId="5">#REF!</definedName>
    <definedName name="hh">#REF!</definedName>
    <definedName name="hhft" localSheetId="0">#REF!</definedName>
    <definedName name="hhft" localSheetId="19">#REF!</definedName>
    <definedName name="hhft" localSheetId="20">#REF!</definedName>
    <definedName name="hhft" localSheetId="21">#REF!</definedName>
    <definedName name="hhft" localSheetId="22">#REF!</definedName>
    <definedName name="hhft" localSheetId="1">#REF!</definedName>
    <definedName name="hhft" localSheetId="4">#REF!</definedName>
    <definedName name="hhft" localSheetId="5">#REF!</definedName>
    <definedName name="hhft">#REF!</definedName>
    <definedName name="hhhgt" localSheetId="0">#REF!</definedName>
    <definedName name="hhhgt" localSheetId="19">#REF!</definedName>
    <definedName name="hhhgt" localSheetId="20">#REF!</definedName>
    <definedName name="hhhgt" localSheetId="21">#REF!</definedName>
    <definedName name="hhhgt" localSheetId="22">#REF!</definedName>
    <definedName name="hhhgt" localSheetId="1">#REF!</definedName>
    <definedName name="hhhgt" localSheetId="4">#REF!</definedName>
    <definedName name="hhhgt" localSheetId="5">#REF!</definedName>
    <definedName name="hhhgt">#REF!</definedName>
    <definedName name="hhhhjy" localSheetId="0">#REF!</definedName>
    <definedName name="hhhhjy" localSheetId="19">#REF!</definedName>
    <definedName name="hhhhjy" localSheetId="20">#REF!</definedName>
    <definedName name="hhhhjy" localSheetId="21">#REF!</definedName>
    <definedName name="hhhhjy" localSheetId="22">#REF!</definedName>
    <definedName name="hhhhjy" localSheetId="1">#REF!</definedName>
    <definedName name="hhhhjy" localSheetId="4">#REF!</definedName>
    <definedName name="hhhhjy" localSheetId="5">#REF!</definedName>
    <definedName name="hhhhjy">#REF!</definedName>
    <definedName name="hhhht" localSheetId="0">#REF!</definedName>
    <definedName name="hhhht" localSheetId="19">#REF!</definedName>
    <definedName name="hhhht" localSheetId="20">#REF!</definedName>
    <definedName name="hhhht" localSheetId="21">#REF!</definedName>
    <definedName name="hhhht" localSheetId="22">#REF!</definedName>
    <definedName name="hhhht" localSheetId="1">#REF!</definedName>
    <definedName name="hhhht" localSheetId="4">#REF!</definedName>
    <definedName name="hhhht" localSheetId="5">#REF!</definedName>
    <definedName name="hhhht">#REF!</definedName>
    <definedName name="hhjy" localSheetId="0">#REF!</definedName>
    <definedName name="hhjy" localSheetId="19">#REF!</definedName>
    <definedName name="hhjy" localSheetId="20">#REF!</definedName>
    <definedName name="hhjy" localSheetId="21">#REF!</definedName>
    <definedName name="hhjy" localSheetId="22">#REF!</definedName>
    <definedName name="hhjy" localSheetId="1">#REF!</definedName>
    <definedName name="hhjy" localSheetId="4">#REF!</definedName>
    <definedName name="hhjy" localSheetId="5">#REF!</definedName>
    <definedName name="hhjy">#REF!</definedName>
    <definedName name="hjg" localSheetId="0">#REF!</definedName>
    <definedName name="hjg" localSheetId="19">#REF!</definedName>
    <definedName name="hjg" localSheetId="20">#REF!</definedName>
    <definedName name="hjg" localSheetId="21">#REF!</definedName>
    <definedName name="hjg" localSheetId="22">#REF!</definedName>
    <definedName name="hjg" localSheetId="1">#REF!</definedName>
    <definedName name="hjg" localSheetId="4">#REF!</definedName>
    <definedName name="hjg" localSheetId="5">#REF!</definedName>
    <definedName name="hjg">#REF!</definedName>
    <definedName name="hjgy" localSheetId="0">#REF!</definedName>
    <definedName name="hjgy" localSheetId="19">#REF!</definedName>
    <definedName name="hjgy" localSheetId="20">#REF!</definedName>
    <definedName name="hjgy" localSheetId="21">#REF!</definedName>
    <definedName name="hjgy" localSheetId="22">#REF!</definedName>
    <definedName name="hjgy" localSheetId="1">#REF!</definedName>
    <definedName name="hjgy" localSheetId="4">#REF!</definedName>
    <definedName name="hjgy" localSheetId="5">#REF!</definedName>
    <definedName name="hjgy">#REF!</definedName>
    <definedName name="iii" localSheetId="0">#REF!</definedName>
    <definedName name="iii" localSheetId="19">#REF!</definedName>
    <definedName name="iii" localSheetId="20">#REF!</definedName>
    <definedName name="iii" localSheetId="21">#REF!</definedName>
    <definedName name="iii" localSheetId="22">#REF!</definedName>
    <definedName name="iii" localSheetId="1">#REF!</definedName>
    <definedName name="iii" localSheetId="4">#REF!</definedName>
    <definedName name="iii" localSheetId="5">#REF!</definedName>
    <definedName name="iii">#REF!</definedName>
    <definedName name="iiiii" localSheetId="0" hidden="1">#REF!</definedName>
    <definedName name="iiiii" localSheetId="19" hidden="1">#REF!</definedName>
    <definedName name="iiiii" localSheetId="20" hidden="1">#REF!</definedName>
    <definedName name="iiiii" localSheetId="21" hidden="1">#REF!</definedName>
    <definedName name="iiiii" localSheetId="22" hidden="1">#REF!</definedName>
    <definedName name="iiiii" localSheetId="1" hidden="1">#REF!</definedName>
    <definedName name="iiiii" localSheetId="4" hidden="1">#REF!</definedName>
    <definedName name="iiiii" localSheetId="5" hidden="1">#REF!</definedName>
    <definedName name="iiiii" hidden="1">#REF!</definedName>
    <definedName name="j" localSheetId="0">#REF!</definedName>
    <definedName name="j" localSheetId="19">#REF!</definedName>
    <definedName name="j" localSheetId="20">#REF!</definedName>
    <definedName name="j" localSheetId="21">#REF!</definedName>
    <definedName name="j" localSheetId="22">#REF!</definedName>
    <definedName name="j" localSheetId="1">#REF!</definedName>
    <definedName name="j" localSheetId="4">#REF!</definedName>
    <definedName name="j" localSheetId="5">#REF!</definedName>
    <definedName name="j">#REF!</definedName>
    <definedName name="jb" localSheetId="0">#REF!</definedName>
    <definedName name="jb" localSheetId="19">#REF!</definedName>
    <definedName name="jb" localSheetId="20">#REF!</definedName>
    <definedName name="jb" localSheetId="21">#REF!</definedName>
    <definedName name="jb" localSheetId="22">#REF!</definedName>
    <definedName name="jb" localSheetId="1">#REF!</definedName>
    <definedName name="jb" localSheetId="4">#REF!</definedName>
    <definedName name="jb" localSheetId="5">#REF!</definedName>
    <definedName name="jb">#REF!</definedName>
    <definedName name="jjj" localSheetId="0">#REF!</definedName>
    <definedName name="jjj" localSheetId="19">#REF!</definedName>
    <definedName name="jjj" localSheetId="20">#REF!</definedName>
    <definedName name="jjj" localSheetId="21">#REF!</definedName>
    <definedName name="jjj" localSheetId="22">#REF!</definedName>
    <definedName name="jjj" localSheetId="1">#REF!</definedName>
    <definedName name="jjj" localSheetId="4">#REF!</definedName>
    <definedName name="jjj" localSheetId="5">#REF!</definedName>
    <definedName name="jjj">#REF!</definedName>
    <definedName name="jjjt" localSheetId="0">#REF!</definedName>
    <definedName name="jjjt" localSheetId="19">#REF!</definedName>
    <definedName name="jjjt" localSheetId="20">#REF!</definedName>
    <definedName name="jjjt" localSheetId="21">#REF!</definedName>
    <definedName name="jjjt" localSheetId="22">#REF!</definedName>
    <definedName name="jjjt" localSheetId="1">#REF!</definedName>
    <definedName name="jjjt" localSheetId="4">#REF!</definedName>
    <definedName name="jjjt" localSheetId="5">#REF!</definedName>
    <definedName name="jjjt">#REF!</definedName>
    <definedName name="jjjtg" localSheetId="0">#REF!</definedName>
    <definedName name="jjjtg" localSheetId="19">#REF!</definedName>
    <definedName name="jjjtg" localSheetId="20">#REF!</definedName>
    <definedName name="jjjtg" localSheetId="21">#REF!</definedName>
    <definedName name="jjjtg" localSheetId="22">#REF!</definedName>
    <definedName name="jjjtg" localSheetId="1">#REF!</definedName>
    <definedName name="jjjtg" localSheetId="4">#REF!</definedName>
    <definedName name="jjjtg" localSheetId="5">#REF!</definedName>
    <definedName name="jjjtg">#REF!</definedName>
    <definedName name="jjju" localSheetId="0">#REF!</definedName>
    <definedName name="jjju" localSheetId="19">#REF!</definedName>
    <definedName name="jjju" localSheetId="20">#REF!</definedName>
    <definedName name="jjju" localSheetId="21">#REF!</definedName>
    <definedName name="jjju" localSheetId="22">#REF!</definedName>
    <definedName name="jjju" localSheetId="1">#REF!</definedName>
    <definedName name="jjju" localSheetId="4">#REF!</definedName>
    <definedName name="jjju" localSheetId="5">#REF!</definedName>
    <definedName name="jjju">#REF!</definedName>
    <definedName name="jjjy" localSheetId="0">#REF!</definedName>
    <definedName name="jjjy" localSheetId="19">#REF!</definedName>
    <definedName name="jjjy" localSheetId="20">#REF!</definedName>
    <definedName name="jjjy" localSheetId="21">#REF!</definedName>
    <definedName name="jjjy" localSheetId="22">#REF!</definedName>
    <definedName name="jjjy" localSheetId="1">#REF!</definedName>
    <definedName name="jjjy" localSheetId="4">#REF!</definedName>
    <definedName name="jjjy" localSheetId="5">#REF!</definedName>
    <definedName name="jjjy">#REF!</definedName>
    <definedName name="johor" localSheetId="0" hidden="1">'[7]7.6'!#REF!</definedName>
    <definedName name="johor" localSheetId="19" hidden="1">'[7]7.6'!#REF!</definedName>
    <definedName name="johor" localSheetId="20" hidden="1">'[7]7.6'!#REF!</definedName>
    <definedName name="johor" localSheetId="21" hidden="1">'[15]7.6'!#REF!</definedName>
    <definedName name="johor" localSheetId="22" hidden="1">'[15]7.6'!#REF!</definedName>
    <definedName name="johor" localSheetId="1" hidden="1">'[7]7.6'!#REF!</definedName>
    <definedName name="johor" localSheetId="4" hidden="1">'[7]7.6'!#REF!</definedName>
    <definedName name="johor" localSheetId="5" hidden="1">'[7]7.6'!#REF!</definedName>
    <definedName name="johor" hidden="1">'[7]7.6'!#REF!</definedName>
    <definedName name="JOHOR1" localSheetId="0" hidden="1">'[16]4.9'!#REF!</definedName>
    <definedName name="JOHOR1" localSheetId="19" hidden="1">'[16]4.9'!#REF!</definedName>
    <definedName name="JOHOR1" localSheetId="20" hidden="1">'[16]4.9'!#REF!</definedName>
    <definedName name="JOHOR1" localSheetId="21" hidden="1">'[17]4.9'!#REF!</definedName>
    <definedName name="JOHOR1" localSheetId="22" hidden="1">'[17]4.9'!#REF!</definedName>
    <definedName name="JOHOR1" localSheetId="1" hidden="1">'[16]4.9'!#REF!</definedName>
    <definedName name="JOHOR1" localSheetId="4" hidden="1">'[16]4.9'!#REF!</definedName>
    <definedName name="JOHOR1" localSheetId="5" hidden="1">'[16]4.9'!#REF!</definedName>
    <definedName name="JOHOR1" hidden="1">'[16]4.9'!#REF!</definedName>
    <definedName name="k" localSheetId="0">#REF!</definedName>
    <definedName name="k" localSheetId="19">#REF!</definedName>
    <definedName name="k" localSheetId="20">#REF!</definedName>
    <definedName name="k" localSheetId="21">#REF!</definedName>
    <definedName name="k" localSheetId="22">#REF!</definedName>
    <definedName name="k" localSheetId="1">#REF!</definedName>
    <definedName name="k" localSheetId="4">#REF!</definedName>
    <definedName name="k" localSheetId="5">#REF!</definedName>
    <definedName name="k">#REF!</definedName>
    <definedName name="kelantan" localSheetId="0" hidden="1">#REF!</definedName>
    <definedName name="kelantan" localSheetId="19" hidden="1">#REF!</definedName>
    <definedName name="kelantan" localSheetId="20" hidden="1">#REF!</definedName>
    <definedName name="kelantan" localSheetId="21" hidden="1">#REF!</definedName>
    <definedName name="kelantan" localSheetId="22" hidden="1">#REF!</definedName>
    <definedName name="kelantan" localSheetId="1" hidden="1">#REF!</definedName>
    <definedName name="kelantan" localSheetId="4" hidden="1">#REF!</definedName>
    <definedName name="kelantan" localSheetId="5" hidden="1">#REF!</definedName>
    <definedName name="kelantan" hidden="1">#REF!</definedName>
    <definedName name="kemudahan_internet" localSheetId="0">#REF!</definedName>
    <definedName name="kemudahan_internet" localSheetId="19">#REF!</definedName>
    <definedName name="kemudahan_internet" localSheetId="20">#REF!</definedName>
    <definedName name="kemudahan_internet" localSheetId="21">#REF!</definedName>
    <definedName name="kemudahan_internet" localSheetId="22">#REF!</definedName>
    <definedName name="kemudahan_internet" localSheetId="1">#REF!</definedName>
    <definedName name="kemudahan_internet" localSheetId="4">#REF!</definedName>
    <definedName name="kemudahan_internet" localSheetId="5">#REF!</definedName>
    <definedName name="kemudahan_internet">#REF!</definedName>
    <definedName name="kk" localSheetId="0">#REF!</definedName>
    <definedName name="kk" localSheetId="19">#REF!</definedName>
    <definedName name="kk" localSheetId="20">#REF!</definedName>
    <definedName name="kk" localSheetId="21">#REF!</definedName>
    <definedName name="kk" localSheetId="22">#REF!</definedName>
    <definedName name="kk" localSheetId="1">#REF!</definedName>
    <definedName name="kk" localSheetId="4">#REF!</definedName>
    <definedName name="kk" localSheetId="5">#REF!</definedName>
    <definedName name="kk">#REF!</definedName>
    <definedName name="Kod_01" localSheetId="0">#REF!</definedName>
    <definedName name="Kod_01" localSheetId="19">#REF!</definedName>
    <definedName name="Kod_01" localSheetId="20">#REF!</definedName>
    <definedName name="Kod_01" localSheetId="21">#REF!</definedName>
    <definedName name="Kod_01" localSheetId="22">#REF!</definedName>
    <definedName name="Kod_01" localSheetId="1">#REF!</definedName>
    <definedName name="Kod_01" localSheetId="4">#REF!</definedName>
    <definedName name="Kod_01" localSheetId="5">#REF!</definedName>
    <definedName name="Kod_01">#REF!</definedName>
    <definedName name="l" localSheetId="0" hidden="1">#REF!</definedName>
    <definedName name="l" localSheetId="19" hidden="1">#REF!</definedName>
    <definedName name="l" localSheetId="20" hidden="1">#REF!</definedName>
    <definedName name="l" localSheetId="21" hidden="1">#REF!</definedName>
    <definedName name="l" localSheetId="22" hidden="1">#REF!</definedName>
    <definedName name="l" localSheetId="1" hidden="1">#REF!</definedName>
    <definedName name="l" localSheetId="4" hidden="1">#REF!</definedName>
    <definedName name="l" localSheetId="5" hidden="1">#REF!</definedName>
    <definedName name="l" hidden="1">#REF!</definedName>
    <definedName name="LINK_BORONG" localSheetId="0">#REF!</definedName>
    <definedName name="LINK_BORONG" localSheetId="19">#REF!</definedName>
    <definedName name="LINK_BORONG" localSheetId="20">#REF!</definedName>
    <definedName name="LINK_BORONG" localSheetId="21">#REF!</definedName>
    <definedName name="LINK_BORONG" localSheetId="22">#REF!</definedName>
    <definedName name="LINK_BORONG" localSheetId="1">#REF!</definedName>
    <definedName name="LINK_BORONG" localSheetId="4">#REF!</definedName>
    <definedName name="LINK_BORONG" localSheetId="5">#REF!</definedName>
    <definedName name="LINK_BORONG">#REF!</definedName>
    <definedName name="LINK_MOTOR" localSheetId="0">#REF!</definedName>
    <definedName name="LINK_MOTOR" localSheetId="19">#REF!</definedName>
    <definedName name="LINK_MOTOR" localSheetId="20">#REF!</definedName>
    <definedName name="LINK_MOTOR" localSheetId="21">#REF!</definedName>
    <definedName name="LINK_MOTOR" localSheetId="22">#REF!</definedName>
    <definedName name="LINK_MOTOR" localSheetId="1">#REF!</definedName>
    <definedName name="LINK_MOTOR" localSheetId="4">#REF!</definedName>
    <definedName name="LINK_MOTOR" localSheetId="5">#REF!</definedName>
    <definedName name="LINK_MOTOR">#REF!</definedName>
    <definedName name="LINK_RUNCIT" localSheetId="0">#REF!</definedName>
    <definedName name="LINK_RUNCIT" localSheetId="19">#REF!</definedName>
    <definedName name="LINK_RUNCIT" localSheetId="20">#REF!</definedName>
    <definedName name="LINK_RUNCIT" localSheetId="21">#REF!</definedName>
    <definedName name="LINK_RUNCIT" localSheetId="22">#REF!</definedName>
    <definedName name="LINK_RUNCIT" localSheetId="1">#REF!</definedName>
    <definedName name="LINK_RUNCIT" localSheetId="4">#REF!</definedName>
    <definedName name="LINK_RUNCIT" localSheetId="5">#REF!</definedName>
    <definedName name="LINK_RUNCIT">#REF!</definedName>
    <definedName name="list_sehingga_18012011" localSheetId="0">#REF!</definedName>
    <definedName name="list_sehingga_18012011" localSheetId="19">#REF!</definedName>
    <definedName name="list_sehingga_18012011" localSheetId="20">#REF!</definedName>
    <definedName name="list_sehingga_18012011" localSheetId="21">#REF!</definedName>
    <definedName name="list_sehingga_18012011" localSheetId="22">#REF!</definedName>
    <definedName name="list_sehingga_18012011" localSheetId="1">#REF!</definedName>
    <definedName name="list_sehingga_18012011" localSheetId="4">#REF!</definedName>
    <definedName name="list_sehingga_18012011" localSheetId="5">#REF!</definedName>
    <definedName name="list_sehingga_18012011">#REF!</definedName>
    <definedName name="ll" localSheetId="0">#REF!</definedName>
    <definedName name="ll" localSheetId="19">#REF!</definedName>
    <definedName name="ll" localSheetId="20">#REF!</definedName>
    <definedName name="ll" localSheetId="21">#REF!</definedName>
    <definedName name="ll" localSheetId="22">#REF!</definedName>
    <definedName name="ll" localSheetId="1">#REF!</definedName>
    <definedName name="ll" localSheetId="4">#REF!</definedName>
    <definedName name="ll" localSheetId="5">#REF!</definedName>
    <definedName name="ll">#REF!</definedName>
    <definedName name="LLL" localSheetId="0">#REF!</definedName>
    <definedName name="LLL" localSheetId="19">#REF!</definedName>
    <definedName name="LLL" localSheetId="20">#REF!</definedName>
    <definedName name="LLL" localSheetId="21">#REF!</definedName>
    <definedName name="LLL" localSheetId="22">#REF!</definedName>
    <definedName name="LLL" localSheetId="1">#REF!</definedName>
    <definedName name="LLL" localSheetId="4">#REF!</definedName>
    <definedName name="LLL" localSheetId="5">#REF!</definedName>
    <definedName name="LLL">#REF!</definedName>
    <definedName name="m" localSheetId="0" hidden="1">'[1]4.9'!#REF!</definedName>
    <definedName name="m" localSheetId="19" hidden="1">'[1]4.9'!#REF!</definedName>
    <definedName name="m" localSheetId="20" hidden="1">'[1]4.9'!#REF!</definedName>
    <definedName name="m" localSheetId="21" hidden="1">'[1]4.9'!#REF!</definedName>
    <definedName name="m" localSheetId="22" hidden="1">'[1]4.9'!#REF!</definedName>
    <definedName name="m" localSheetId="1" hidden="1">'[1]4.9'!#REF!</definedName>
    <definedName name="m" localSheetId="4" hidden="1">'[1]4.9'!#REF!</definedName>
    <definedName name="m" localSheetId="5" hidden="1">'[1]4.9'!#REF!</definedName>
    <definedName name="m" hidden="1">'[1]4.9'!#REF!</definedName>
    <definedName name="malaysia3" localSheetId="0" hidden="1">'[7]7.6'!#REF!</definedName>
    <definedName name="malaysia3" localSheetId="19" hidden="1">'[7]7.6'!#REF!</definedName>
    <definedName name="malaysia3" localSheetId="20" hidden="1">'[7]7.6'!#REF!</definedName>
    <definedName name="malaysia3" localSheetId="21" hidden="1">'[15]7.6'!#REF!</definedName>
    <definedName name="malaysia3" localSheetId="22" hidden="1">'[15]7.6'!#REF!</definedName>
    <definedName name="malaysia3" localSheetId="1" hidden="1">'[7]7.6'!#REF!</definedName>
    <definedName name="malaysia3" localSheetId="4" hidden="1">'[7]7.6'!#REF!</definedName>
    <definedName name="malaysia3" localSheetId="5" hidden="1">'[7]7.6'!#REF!</definedName>
    <definedName name="malaysia3" hidden="1">'[7]7.6'!#REF!</definedName>
    <definedName name="match_sampel_icdt" localSheetId="0">#REF!</definedName>
    <definedName name="match_sampel_icdt" localSheetId="19">#REF!</definedName>
    <definedName name="match_sampel_icdt" localSheetId="20">#REF!</definedName>
    <definedName name="match_sampel_icdt" localSheetId="21">#REF!</definedName>
    <definedName name="match_sampel_icdt" localSheetId="22">#REF!</definedName>
    <definedName name="match_sampel_icdt" localSheetId="1">#REF!</definedName>
    <definedName name="match_sampel_icdt" localSheetId="4">#REF!</definedName>
    <definedName name="match_sampel_icdt" localSheetId="5">#REF!</definedName>
    <definedName name="match_sampel_icdt">#REF!</definedName>
    <definedName name="mg" localSheetId="0" hidden="1">'[16]4.9'!#REF!</definedName>
    <definedName name="mg" localSheetId="19" hidden="1">'[16]4.9'!#REF!</definedName>
    <definedName name="mg" localSheetId="20" hidden="1">'[16]4.9'!#REF!</definedName>
    <definedName name="mg" localSheetId="21" hidden="1">'[18]4.9'!#REF!</definedName>
    <definedName name="mg" localSheetId="22" hidden="1">'[18]4.9'!#REF!</definedName>
    <definedName name="mg" localSheetId="1" hidden="1">'[16]4.9'!#REF!</definedName>
    <definedName name="mg" localSheetId="4" hidden="1">'[16]4.9'!#REF!</definedName>
    <definedName name="mg" localSheetId="5" hidden="1">'[16]4.9'!#REF!</definedName>
    <definedName name="mg" hidden="1">'[16]4.9'!#REF!</definedName>
    <definedName name="mmm" localSheetId="0">#REF!</definedName>
    <definedName name="mmm" localSheetId="19">#REF!</definedName>
    <definedName name="mmm" localSheetId="20">#REF!</definedName>
    <definedName name="mmm" localSheetId="21">#REF!</definedName>
    <definedName name="mmm" localSheetId="22">#REF!</definedName>
    <definedName name="mmm" localSheetId="1">#REF!</definedName>
    <definedName name="mmm" localSheetId="4">#REF!</definedName>
    <definedName name="mmm" localSheetId="5">#REF!</definedName>
    <definedName name="mmm">#REF!</definedName>
    <definedName name="mmmt" localSheetId="0">#REF!</definedName>
    <definedName name="mmmt" localSheetId="19">#REF!</definedName>
    <definedName name="mmmt" localSheetId="20">#REF!</definedName>
    <definedName name="mmmt" localSheetId="21">#REF!</definedName>
    <definedName name="mmmt" localSheetId="22">#REF!</definedName>
    <definedName name="mmmt" localSheetId="1">#REF!</definedName>
    <definedName name="mmmt" localSheetId="4">#REF!</definedName>
    <definedName name="mmmt" localSheetId="5">#REF!</definedName>
    <definedName name="mmmt">#REF!</definedName>
    <definedName name="msic_complete" localSheetId="0">#REF!</definedName>
    <definedName name="msic_complete" localSheetId="19">#REF!</definedName>
    <definedName name="msic_complete" localSheetId="20">#REF!</definedName>
    <definedName name="msic_complete" localSheetId="21">#REF!</definedName>
    <definedName name="msic_complete" localSheetId="22">#REF!</definedName>
    <definedName name="msic_complete" localSheetId="1">#REF!</definedName>
    <definedName name="msic_complete" localSheetId="4">#REF!</definedName>
    <definedName name="msic_complete" localSheetId="5">#REF!</definedName>
    <definedName name="msic_complete">#REF!</definedName>
    <definedName name="msic_complete_new" localSheetId="0">#REF!</definedName>
    <definedName name="msic_complete_new" localSheetId="19">#REF!</definedName>
    <definedName name="msic_complete_new" localSheetId="20">#REF!</definedName>
    <definedName name="msic_complete_new" localSheetId="21">#REF!</definedName>
    <definedName name="msic_complete_new" localSheetId="22">#REF!</definedName>
    <definedName name="msic_complete_new" localSheetId="1">#REF!</definedName>
    <definedName name="msic_complete_new" localSheetId="4">#REF!</definedName>
    <definedName name="msic_complete_new" localSheetId="5">#REF!</definedName>
    <definedName name="msic_complete_new">#REF!</definedName>
    <definedName name="MultiplierFormula">#N/A</definedName>
    <definedName name="n" localSheetId="0" hidden="1">#REF!</definedName>
    <definedName name="n" localSheetId="19" hidden="1">#REF!</definedName>
    <definedName name="n" localSheetId="20" hidden="1">#REF!</definedName>
    <definedName name="n" localSheetId="21" hidden="1">#REF!</definedName>
    <definedName name="n" localSheetId="22" hidden="1">#REF!</definedName>
    <definedName name="n" localSheetId="1" hidden="1">#REF!</definedName>
    <definedName name="n" localSheetId="4" hidden="1">#REF!</definedName>
    <definedName name="n" localSheetId="5" hidden="1">#REF!</definedName>
    <definedName name="n" hidden="1">#REF!</definedName>
    <definedName name="nama" localSheetId="0">#REF!</definedName>
    <definedName name="nama" localSheetId="19">#REF!</definedName>
    <definedName name="nama" localSheetId="20">#REF!</definedName>
    <definedName name="nama" localSheetId="21">#REF!</definedName>
    <definedName name="nama" localSheetId="22">#REF!</definedName>
    <definedName name="nama" localSheetId="1">#REF!</definedName>
    <definedName name="nama" localSheetId="4">#REF!</definedName>
    <definedName name="nama" localSheetId="5">#REF!</definedName>
    <definedName name="nama">#REF!</definedName>
    <definedName name="nbbb" localSheetId="0">#REF!</definedName>
    <definedName name="nbbb" localSheetId="19">#REF!</definedName>
    <definedName name="nbbb" localSheetId="20">#REF!</definedName>
    <definedName name="nbbb" localSheetId="21">#REF!</definedName>
    <definedName name="nbbb" localSheetId="22">#REF!</definedName>
    <definedName name="nbbb" localSheetId="1">#REF!</definedName>
    <definedName name="nbbb" localSheetId="4">#REF!</definedName>
    <definedName name="nbbb" localSheetId="5">#REF!</definedName>
    <definedName name="nbbb">#REF!</definedName>
    <definedName name="nbngh" localSheetId="0" hidden="1">#REF!</definedName>
    <definedName name="nbngh" localSheetId="19" hidden="1">#REF!</definedName>
    <definedName name="nbngh" localSheetId="20" hidden="1">#REF!</definedName>
    <definedName name="nbngh" localSheetId="21" hidden="1">#REF!</definedName>
    <definedName name="nbngh" localSheetId="22" hidden="1">#REF!</definedName>
    <definedName name="nbngh" localSheetId="1" hidden="1">#REF!</definedName>
    <definedName name="nbngh" localSheetId="4" hidden="1">#REF!</definedName>
    <definedName name="nbngh" localSheetId="5" hidden="1">#REF!</definedName>
    <definedName name="nbngh" hidden="1">#REF!</definedName>
    <definedName name="nbvn" localSheetId="0">#REF!</definedName>
    <definedName name="nbvn" localSheetId="19">#REF!</definedName>
    <definedName name="nbvn" localSheetId="20">#REF!</definedName>
    <definedName name="nbvn" localSheetId="21">#REF!</definedName>
    <definedName name="nbvn" localSheetId="22">#REF!</definedName>
    <definedName name="nbvn" localSheetId="1">#REF!</definedName>
    <definedName name="nbvn" localSheetId="4">#REF!</definedName>
    <definedName name="nbvn" localSheetId="5">#REF!</definedName>
    <definedName name="nbvn">#REF!</definedName>
    <definedName name="NGDBBP" localSheetId="0">#REF!</definedName>
    <definedName name="NGDBBP" localSheetId="19">#REF!</definedName>
    <definedName name="NGDBBP" localSheetId="20">#REF!</definedName>
    <definedName name="NGDBBP" localSheetId="21">#REF!</definedName>
    <definedName name="NGDBBP" localSheetId="22">#REF!</definedName>
    <definedName name="NGDBBP" localSheetId="1">#REF!</definedName>
    <definedName name="NGDBBP" localSheetId="4">#REF!</definedName>
    <definedName name="NGDBBP" localSheetId="5">#REF!</definedName>
    <definedName name="NGDBBP">#REF!</definedName>
    <definedName name="niira" localSheetId="0">#REF!</definedName>
    <definedName name="niira" localSheetId="19">#REF!</definedName>
    <definedName name="niira" localSheetId="20">#REF!</definedName>
    <definedName name="niira" localSheetId="21">#REF!</definedName>
    <definedName name="niira" localSheetId="22">#REF!</definedName>
    <definedName name="niira" localSheetId="1">#REF!</definedName>
    <definedName name="niira" localSheetId="4">#REF!</definedName>
    <definedName name="niira" localSheetId="5">#REF!</definedName>
    <definedName name="niira">#REF!</definedName>
    <definedName name="njy" localSheetId="0">#REF!</definedName>
    <definedName name="njy" localSheetId="19">#REF!</definedName>
    <definedName name="njy" localSheetId="20">#REF!</definedName>
    <definedName name="njy" localSheetId="21">#REF!</definedName>
    <definedName name="njy" localSheetId="22">#REF!</definedName>
    <definedName name="njy" localSheetId="1">#REF!</definedName>
    <definedName name="njy" localSheetId="4">#REF!</definedName>
    <definedName name="njy" localSheetId="5">#REF!</definedName>
    <definedName name="njy">#REF!</definedName>
    <definedName name="nnngf" localSheetId="0">#REF!</definedName>
    <definedName name="nnngf" localSheetId="19">#REF!</definedName>
    <definedName name="nnngf" localSheetId="20">#REF!</definedName>
    <definedName name="nnngf" localSheetId="21">#REF!</definedName>
    <definedName name="nnngf" localSheetId="22">#REF!</definedName>
    <definedName name="nnngf" localSheetId="1">#REF!</definedName>
    <definedName name="nnngf" localSheetId="4">#REF!</definedName>
    <definedName name="nnngf" localSheetId="5">#REF!</definedName>
    <definedName name="nnngf">#REF!</definedName>
    <definedName name="noorasiah91" localSheetId="0">#REF!</definedName>
    <definedName name="noorasiah91" localSheetId="19">#REF!</definedName>
    <definedName name="noorasiah91" localSheetId="20">#REF!</definedName>
    <definedName name="noorasiah91" localSheetId="21">#REF!</definedName>
    <definedName name="noorasiah91" localSheetId="22">#REF!</definedName>
    <definedName name="noorasiah91" localSheetId="1">#REF!</definedName>
    <definedName name="noorasiah91" localSheetId="4">#REF!</definedName>
    <definedName name="noorasiah91" localSheetId="5">#REF!</definedName>
    <definedName name="noorasiah91">#REF!</definedName>
    <definedName name="nv" localSheetId="0">#REF!</definedName>
    <definedName name="nv" localSheetId="19">#REF!</definedName>
    <definedName name="nv" localSheetId="20">#REF!</definedName>
    <definedName name="nv" localSheetId="21">#REF!</definedName>
    <definedName name="nv" localSheetId="22">#REF!</definedName>
    <definedName name="nv" localSheetId="1">#REF!</definedName>
    <definedName name="nv" localSheetId="4">#REF!</definedName>
    <definedName name="nv" localSheetId="5">#REF!</definedName>
    <definedName name="nv">#REF!</definedName>
    <definedName name="nvbnjg" localSheetId="0">#REF!</definedName>
    <definedName name="nvbnjg" localSheetId="19">#REF!</definedName>
    <definedName name="nvbnjg" localSheetId="20">#REF!</definedName>
    <definedName name="nvbnjg" localSheetId="21">#REF!</definedName>
    <definedName name="nvbnjg" localSheetId="22">#REF!</definedName>
    <definedName name="nvbnjg" localSheetId="1">#REF!</definedName>
    <definedName name="nvbnjg" localSheetId="4">#REF!</definedName>
    <definedName name="nvbnjg" localSheetId="5">#REF!</definedName>
    <definedName name="nvbnjg">#REF!</definedName>
    <definedName name="o_2" localSheetId="0" hidden="1">'[1]4.3'!#REF!</definedName>
    <definedName name="o_2" hidden="1">'[1]4.3'!#REF!</definedName>
    <definedName name="ok" localSheetId="0">#REF!</definedName>
    <definedName name="ok" localSheetId="19">#REF!</definedName>
    <definedName name="ok" localSheetId="20">#REF!</definedName>
    <definedName name="ok" localSheetId="21">#REF!</definedName>
    <definedName name="ok" localSheetId="22">#REF!</definedName>
    <definedName name="ok" localSheetId="1">#REF!</definedName>
    <definedName name="ok" localSheetId="4">#REF!</definedName>
    <definedName name="ok" localSheetId="5">#REF!</definedName>
    <definedName name="ok">#REF!</definedName>
    <definedName name="ooo" localSheetId="0">#REF!</definedName>
    <definedName name="ooo" localSheetId="19">#REF!</definedName>
    <definedName name="ooo" localSheetId="20">#REF!</definedName>
    <definedName name="ooo" localSheetId="21">#REF!</definedName>
    <definedName name="ooo" localSheetId="22">#REF!</definedName>
    <definedName name="ooo" localSheetId="1">#REF!</definedName>
    <definedName name="ooo" localSheetId="4">#REF!</definedName>
    <definedName name="ooo" localSheetId="5">#REF!</definedName>
    <definedName name="ooo">#REF!</definedName>
    <definedName name="oooo" localSheetId="0">#REF!</definedName>
    <definedName name="oooo" localSheetId="19">#REF!</definedName>
    <definedName name="oooo" localSheetId="20">#REF!</definedName>
    <definedName name="oooo" localSheetId="21">#REF!</definedName>
    <definedName name="oooo" localSheetId="22">#REF!</definedName>
    <definedName name="oooo" localSheetId="1">#REF!</definedName>
    <definedName name="oooo" localSheetId="4">#REF!</definedName>
    <definedName name="oooo" localSheetId="5">#REF!</definedName>
    <definedName name="oooo">#REF!</definedName>
    <definedName name="ooooo" localSheetId="0">#REF!</definedName>
    <definedName name="ooooo" localSheetId="19">#REF!</definedName>
    <definedName name="ooooo" localSheetId="20">#REF!</definedName>
    <definedName name="ooooo" localSheetId="21">#REF!</definedName>
    <definedName name="ooooo" localSheetId="22">#REF!</definedName>
    <definedName name="ooooo" localSheetId="1">#REF!</definedName>
    <definedName name="ooooo" localSheetId="4">#REF!</definedName>
    <definedName name="ooooo" localSheetId="5">#REF!</definedName>
    <definedName name="ooooo">#REF!</definedName>
    <definedName name="oop" localSheetId="0">#REF!</definedName>
    <definedName name="oop" localSheetId="19">#REF!</definedName>
    <definedName name="oop" localSheetId="20">#REF!</definedName>
    <definedName name="oop" localSheetId="21">#REF!</definedName>
    <definedName name="oop" localSheetId="22">#REF!</definedName>
    <definedName name="oop" localSheetId="1">#REF!</definedName>
    <definedName name="oop" localSheetId="4">#REF!</definedName>
    <definedName name="oop" localSheetId="5">#REF!</definedName>
    <definedName name="oop">#REF!</definedName>
    <definedName name="p" localSheetId="0">#REF!</definedName>
    <definedName name="p" localSheetId="19">#REF!</definedName>
    <definedName name="p" localSheetId="20">#REF!</definedName>
    <definedName name="p" localSheetId="21">#REF!</definedName>
    <definedName name="p" localSheetId="22">#REF!</definedName>
    <definedName name="p" localSheetId="1">#REF!</definedName>
    <definedName name="p" localSheetId="4">#REF!</definedName>
    <definedName name="p" localSheetId="5">#REF!</definedName>
    <definedName name="p">#REF!</definedName>
    <definedName name="pendidikan" localSheetId="0">#REF!</definedName>
    <definedName name="pendidikan" localSheetId="19">#REF!</definedName>
    <definedName name="pendidikan" localSheetId="20">#REF!</definedName>
    <definedName name="pendidikan" localSheetId="21">#REF!</definedName>
    <definedName name="pendidikan" localSheetId="22">#REF!</definedName>
    <definedName name="pendidikan" localSheetId="1">#REF!</definedName>
    <definedName name="pendidikan" localSheetId="4">#REF!</definedName>
    <definedName name="pendidikan" localSheetId="5">#REF!</definedName>
    <definedName name="pendidikan">#REF!</definedName>
    <definedName name="Perak" localSheetId="0">#REF!</definedName>
    <definedName name="Perak" localSheetId="19">#REF!</definedName>
    <definedName name="Perak" localSheetId="20">#REF!</definedName>
    <definedName name="Perak" localSheetId="21">#REF!</definedName>
    <definedName name="Perak" localSheetId="22">#REF!</definedName>
    <definedName name="Perak" localSheetId="1">#REF!</definedName>
    <definedName name="Perak" localSheetId="4">#REF!</definedName>
    <definedName name="Perak" localSheetId="5">#REF!</definedName>
    <definedName name="Perak">#REF!</definedName>
    <definedName name="PERLIS" localSheetId="0">#REF!</definedName>
    <definedName name="PERLIS" localSheetId="19">#REF!</definedName>
    <definedName name="PERLIS" localSheetId="20">#REF!</definedName>
    <definedName name="PERLIS" localSheetId="21">#REF!</definedName>
    <definedName name="PERLIS" localSheetId="22">#REF!</definedName>
    <definedName name="PERLIS" localSheetId="1">#REF!</definedName>
    <definedName name="PERLIS" localSheetId="4">#REF!</definedName>
    <definedName name="PERLIS" localSheetId="5">#REF!</definedName>
    <definedName name="PERLIS">#REF!</definedName>
    <definedName name="PERMINTAAN_DATA" localSheetId="0">#REF!</definedName>
    <definedName name="PERMINTAAN_DATA" localSheetId="19">#REF!</definedName>
    <definedName name="PERMINTAAN_DATA" localSheetId="20">#REF!</definedName>
    <definedName name="PERMINTAAN_DATA" localSheetId="21">#REF!</definedName>
    <definedName name="PERMINTAAN_DATA" localSheetId="22">#REF!</definedName>
    <definedName name="PERMINTAAN_DATA" localSheetId="1">#REF!</definedName>
    <definedName name="PERMINTAAN_DATA" localSheetId="4">#REF!</definedName>
    <definedName name="PERMINTAAN_DATA" localSheetId="5">#REF!</definedName>
    <definedName name="PERMINTAAN_DATA">#REF!</definedName>
    <definedName name="PERMINTAAN_DATA_KP335" localSheetId="0">#REF!</definedName>
    <definedName name="PERMINTAAN_DATA_KP335" localSheetId="19">#REF!</definedName>
    <definedName name="PERMINTAAN_DATA_KP335" localSheetId="20">#REF!</definedName>
    <definedName name="PERMINTAAN_DATA_KP335" localSheetId="21">#REF!</definedName>
    <definedName name="PERMINTAAN_DATA_KP335" localSheetId="22">#REF!</definedName>
    <definedName name="PERMINTAAN_DATA_KP335" localSheetId="1">#REF!</definedName>
    <definedName name="PERMINTAAN_DATA_KP335" localSheetId="4">#REF!</definedName>
    <definedName name="PERMINTAAN_DATA_KP335" localSheetId="5">#REF!</definedName>
    <definedName name="PERMINTAAN_DATA_KP335">#REF!</definedName>
    <definedName name="pilkjk" localSheetId="0">#REF!</definedName>
    <definedName name="pilkjk" localSheetId="19">#REF!</definedName>
    <definedName name="pilkjk" localSheetId="20">#REF!</definedName>
    <definedName name="pilkjk" localSheetId="21">#REF!</definedName>
    <definedName name="pilkjk" localSheetId="22">#REF!</definedName>
    <definedName name="pilkjk" localSheetId="1">#REF!</definedName>
    <definedName name="pilkjk" localSheetId="4">#REF!</definedName>
    <definedName name="pilkjk" localSheetId="5">#REF!</definedName>
    <definedName name="pilkjk">#REF!</definedName>
    <definedName name="pppp" localSheetId="0" hidden="1">'[7]7.6'!#REF!</definedName>
    <definedName name="pppp" localSheetId="19" hidden="1">'[7]7.6'!#REF!</definedName>
    <definedName name="pppp" localSheetId="20" hidden="1">'[7]7.6'!#REF!</definedName>
    <definedName name="pppp" localSheetId="21" hidden="1">'[8]7.6'!#REF!</definedName>
    <definedName name="pppp" localSheetId="22" hidden="1">'[8]7.6'!#REF!</definedName>
    <definedName name="pppp" localSheetId="1" hidden="1">'[7]7.6'!#REF!</definedName>
    <definedName name="pppp" localSheetId="4" hidden="1">'[7]7.6'!#REF!</definedName>
    <definedName name="pppp" localSheetId="5" hidden="1">'[7]7.6'!#REF!</definedName>
    <definedName name="pppp" hidden="1">'[7]7.6'!#REF!</definedName>
    <definedName name="_xlnm.Print_Area" localSheetId="0">'1. Malaysia_NG'!$A$1:$G$128</definedName>
    <definedName name="_xlnm.Print_Area" localSheetId="15">'10'!$A$1:$M$22</definedName>
    <definedName name="_xlnm.Print_Area" localSheetId="16">'11.'!$A$1:$R$199</definedName>
    <definedName name="_xlnm.Print_Area" localSheetId="17">'12.'!$A$1:$G$28</definedName>
    <definedName name="_xlnm.Print_Area" localSheetId="18">'13.'!$A$1:$J$56</definedName>
    <definedName name="_xlnm.Print_Area" localSheetId="19">'13. (L)'!$A$1:$J$56</definedName>
    <definedName name="_xlnm.Print_Area" localSheetId="20">'13. (P)'!$A$1:$J$56</definedName>
    <definedName name="_xlnm.Print_Area" localSheetId="21">'14.'!$A$1:$J$39</definedName>
    <definedName name="_xlnm.Print_Area" localSheetId="22">'15.'!$A$1:$J$39</definedName>
    <definedName name="_xlnm.Print_Area" localSheetId="23">'16 J'!$A$1:$D$37</definedName>
    <definedName name="_xlnm.Print_Area" localSheetId="24">'16 L'!$A$1:$D$37</definedName>
    <definedName name="_xlnm.Print_Area" localSheetId="25">'16 P'!$A$1:$D$37</definedName>
    <definedName name="_xlnm.Print_Area" localSheetId="26">'16.1'!$A$1:$D$25</definedName>
    <definedName name="_xlnm.Print_Area" localSheetId="35">'16.10'!$A$1:$D$25</definedName>
    <definedName name="_xlnm.Print_Area" localSheetId="27">'16.2'!$A$1:$D$25</definedName>
    <definedName name="_xlnm.Print_Area" localSheetId="28">'16.3'!$A$1:$D$25</definedName>
    <definedName name="_xlnm.Print_Area" localSheetId="29">'16.4'!$A$1:$D$25</definedName>
    <definedName name="_xlnm.Print_Area" localSheetId="30">'16.5'!$A$1:$D$25</definedName>
    <definedName name="_xlnm.Print_Area" localSheetId="31">'16.6'!$A$1:$D$25</definedName>
    <definedName name="_xlnm.Print_Area" localSheetId="32">'16.7'!$A$1:$D$25</definedName>
    <definedName name="_xlnm.Print_Area" localSheetId="33">'16.8'!$A$1:$D$25</definedName>
    <definedName name="_xlnm.Print_Area" localSheetId="34">'16.9'!$A$1:$D$25</definedName>
    <definedName name="_xlnm.Print_Area" localSheetId="1">'2. Johor'!$A$1:$G$128</definedName>
    <definedName name="_xlnm.Print_Area" localSheetId="2">'3'!$A$1:$E$24</definedName>
    <definedName name="_xlnm.Print_Area" localSheetId="3">'4'!$A$1:$M$21</definedName>
    <definedName name="_xlnm.Print_Area" localSheetId="4">'4 (L)'!$A$1:$M$21</definedName>
    <definedName name="_xlnm.Print_Area" localSheetId="5">'4 (P)'!$A$1:$M$21</definedName>
    <definedName name="_xlnm.Print_Area" localSheetId="7">'6'!$A$1:$G$26</definedName>
    <definedName name="_xlnm.Print_Area" localSheetId="8">'6 (2)'!$A$1:$G$25</definedName>
    <definedName name="_xlnm.Print_Area" localSheetId="9">'6 (3)'!$A$1:$G$25</definedName>
    <definedName name="_xlnm.Print_Area" localSheetId="10">'7'!$A$1:$I$28</definedName>
    <definedName name="_xlnm.Print_Area" localSheetId="11">'7 (2)'!$A$1:$I$28</definedName>
    <definedName name="_xlnm.Print_Area" localSheetId="12">'7 (3)'!$A$1:$I$28</definedName>
    <definedName name="_xlnm.Print_Area" localSheetId="13">'8'!$A$1:$G$24</definedName>
    <definedName name="_xlnm.Print_Area" localSheetId="14">'9'!$A$1:$F$19</definedName>
    <definedName name="PUTRAJAYA" localSheetId="0" hidden="1">#REF!</definedName>
    <definedName name="PUTRAJAYA" localSheetId="19" hidden="1">#REF!</definedName>
    <definedName name="PUTRAJAYA" localSheetId="20" hidden="1">#REF!</definedName>
    <definedName name="PUTRAJAYA" localSheetId="21" hidden="1">#REF!</definedName>
    <definedName name="PUTRAJAYA" localSheetId="22" hidden="1">#REF!</definedName>
    <definedName name="PUTRAJAYA" localSheetId="1" hidden="1">#REF!</definedName>
    <definedName name="PUTRAJAYA" localSheetId="4" hidden="1">#REF!</definedName>
    <definedName name="PUTRAJAYA" localSheetId="5" hidden="1">#REF!</definedName>
    <definedName name="PUTRAJAYA" hidden="1">#REF!</definedName>
    <definedName name="q" localSheetId="0">#REF!</definedName>
    <definedName name="q" localSheetId="19">#REF!</definedName>
    <definedName name="q" localSheetId="20">#REF!</definedName>
    <definedName name="q" localSheetId="21">#REF!</definedName>
    <definedName name="q" localSheetId="22">#REF!</definedName>
    <definedName name="q" localSheetId="1">#REF!</definedName>
    <definedName name="q" localSheetId="4">#REF!</definedName>
    <definedName name="q" localSheetId="5">#REF!</definedName>
    <definedName name="q">#REF!</definedName>
    <definedName name="qq" localSheetId="0">#REF!</definedName>
    <definedName name="qq" localSheetId="19">#REF!</definedName>
    <definedName name="qq" localSheetId="20">#REF!</definedName>
    <definedName name="qq" localSheetId="21">#REF!</definedName>
    <definedName name="qq" localSheetId="22">#REF!</definedName>
    <definedName name="qq" localSheetId="1">#REF!</definedName>
    <definedName name="qq" localSheetId="4">#REF!</definedName>
    <definedName name="qq" localSheetId="5">#REF!</definedName>
    <definedName name="qq">#REF!</definedName>
    <definedName name="qqqttt" localSheetId="0">#REF!</definedName>
    <definedName name="qqqttt" localSheetId="19">#REF!</definedName>
    <definedName name="qqqttt" localSheetId="20">#REF!</definedName>
    <definedName name="qqqttt" localSheetId="21">#REF!</definedName>
    <definedName name="qqqttt" localSheetId="22">#REF!</definedName>
    <definedName name="qqqttt" localSheetId="1">#REF!</definedName>
    <definedName name="qqqttt" localSheetId="4">#REF!</definedName>
    <definedName name="qqqttt" localSheetId="5">#REF!</definedName>
    <definedName name="qqqttt">#REF!</definedName>
    <definedName name="qqw" localSheetId="0" hidden="1">'[13]4.8'!#REF!</definedName>
    <definedName name="qqw" localSheetId="19" hidden="1">'[13]4.8'!#REF!</definedName>
    <definedName name="qqw" localSheetId="20" hidden="1">'[13]4.8'!#REF!</definedName>
    <definedName name="qqw" localSheetId="21" hidden="1">'[14]4.8'!#REF!</definedName>
    <definedName name="qqw" localSheetId="22" hidden="1">'[14]4.8'!#REF!</definedName>
    <definedName name="qqw" localSheetId="1" hidden="1">'[13]4.8'!#REF!</definedName>
    <definedName name="qqw" localSheetId="4" hidden="1">'[13]4.8'!#REF!</definedName>
    <definedName name="qqw" localSheetId="5" hidden="1">'[13]4.8'!#REF!</definedName>
    <definedName name="qqw" hidden="1">'[13]4.8'!#REF!</definedName>
    <definedName name="Region" localSheetId="21">[19]Sheet2!$B$2:$B$7</definedName>
    <definedName name="Region" localSheetId="22">[19]Sheet2!$B$2:$B$7</definedName>
    <definedName name="Region">[20]Sheet2!$B$2:$B$7</definedName>
    <definedName name="Region1" localSheetId="21">[21]Sheet1!$B$2:$B$19</definedName>
    <definedName name="Region1" localSheetId="22">[21]Sheet1!$B$2:$B$19</definedName>
    <definedName name="Region1">[22]Sheet1!$B$2:$B$19</definedName>
    <definedName name="RGRH" localSheetId="0">#REF!</definedName>
    <definedName name="RGRH" localSheetId="19">#REF!</definedName>
    <definedName name="RGRH" localSheetId="20">#REF!</definedName>
    <definedName name="RGRH" localSheetId="21">#REF!</definedName>
    <definedName name="RGRH" localSheetId="22">#REF!</definedName>
    <definedName name="RGRH" localSheetId="1">#REF!</definedName>
    <definedName name="RGRH" localSheetId="4">#REF!</definedName>
    <definedName name="RGRH" localSheetId="5">#REF!</definedName>
    <definedName name="RGRH">#REF!</definedName>
    <definedName name="row_no" localSheetId="21">[9]ref!$B$3:$K$20</definedName>
    <definedName name="row_no" localSheetId="22">[9]ref!$B$3:$K$20</definedName>
    <definedName name="row_no">[23]ref!$B$3:$K$20</definedName>
    <definedName name="row_no_head" localSheetId="21">[9]ref!$B$3:$K$3</definedName>
    <definedName name="row_no_head" localSheetId="22">[9]ref!$B$3:$K$3</definedName>
    <definedName name="row_no_head">[23]ref!$B$3:$K$3</definedName>
    <definedName name="rrr" localSheetId="0">#REF!</definedName>
    <definedName name="rrr" localSheetId="19">#REF!</definedName>
    <definedName name="rrr" localSheetId="20">#REF!</definedName>
    <definedName name="rrr" localSheetId="21">#REF!</definedName>
    <definedName name="rrr" localSheetId="22">#REF!</definedName>
    <definedName name="rrr" localSheetId="1">#REF!</definedName>
    <definedName name="rrr" localSheetId="4">#REF!</definedName>
    <definedName name="rrr" localSheetId="5">#REF!</definedName>
    <definedName name="rrr">#REF!</definedName>
    <definedName name="rte" localSheetId="0" hidden="1">'[11]4.8'!#REF!</definedName>
    <definedName name="rte" localSheetId="19" hidden="1">'[11]4.8'!#REF!</definedName>
    <definedName name="rte" localSheetId="20" hidden="1">'[11]4.8'!#REF!</definedName>
    <definedName name="rte" localSheetId="21" hidden="1">'[11]4.8'!#REF!</definedName>
    <definedName name="rte" localSheetId="22" hidden="1">'[11]4.8'!#REF!</definedName>
    <definedName name="rte" localSheetId="1" hidden="1">'[11]4.8'!#REF!</definedName>
    <definedName name="rte" localSheetId="4" hidden="1">'[11]4.8'!#REF!</definedName>
    <definedName name="rte" localSheetId="5" hidden="1">'[11]4.8'!#REF!</definedName>
    <definedName name="rte" hidden="1">'[11]4.8'!#REF!</definedName>
    <definedName name="s" localSheetId="0">#REF!</definedName>
    <definedName name="s" localSheetId="19">#REF!</definedName>
    <definedName name="s" localSheetId="20">#REF!</definedName>
    <definedName name="s" localSheetId="21">#REF!</definedName>
    <definedName name="s" localSheetId="22">#REF!</definedName>
    <definedName name="s" localSheetId="1">#REF!</definedName>
    <definedName name="s" localSheetId="4">#REF!</definedName>
    <definedName name="s" localSheetId="5">#REF!</definedName>
    <definedName name="s">#REF!</definedName>
    <definedName name="sa" localSheetId="0">#REF!</definedName>
    <definedName name="sa" localSheetId="19">#REF!</definedName>
    <definedName name="sa" localSheetId="20">#REF!</definedName>
    <definedName name="sa" localSheetId="21">#REF!</definedName>
    <definedName name="sa" localSheetId="22">#REF!</definedName>
    <definedName name="sa" localSheetId="1">#REF!</definedName>
    <definedName name="sa" localSheetId="4">#REF!</definedName>
    <definedName name="sa" localSheetId="5">#REF!</definedName>
    <definedName name="sa">#REF!</definedName>
    <definedName name="saadqff" localSheetId="0">#REF!</definedName>
    <definedName name="saadqff" localSheetId="19">#REF!</definedName>
    <definedName name="saadqff" localSheetId="20">#REF!</definedName>
    <definedName name="saadqff" localSheetId="21">#REF!</definedName>
    <definedName name="saadqff" localSheetId="22">#REF!</definedName>
    <definedName name="saadqff" localSheetId="1">#REF!</definedName>
    <definedName name="saadqff" localSheetId="4">#REF!</definedName>
    <definedName name="saadqff" localSheetId="5">#REF!</definedName>
    <definedName name="saadqff">#REF!</definedName>
    <definedName name="sabah" localSheetId="21" hidden="1">'[24]5.11'!$E$15:$J$15</definedName>
    <definedName name="sabah" localSheetId="22" hidden="1">'[24]5.11'!$E$15:$J$15</definedName>
    <definedName name="sabah" hidden="1">'[25]5.11'!$E$15:$J$15</definedName>
    <definedName name="sama" localSheetId="0" hidden="1">'[1]4.3'!#REF!</definedName>
    <definedName name="sama" localSheetId="19" hidden="1">'[1]4.3'!#REF!</definedName>
    <definedName name="sama" localSheetId="20" hidden="1">'[1]4.3'!#REF!</definedName>
    <definedName name="sama" localSheetId="21" hidden="1">'[1]4.3'!#REF!</definedName>
    <definedName name="sama" localSheetId="22" hidden="1">'[1]4.3'!#REF!</definedName>
    <definedName name="sama" localSheetId="1" hidden="1">'[1]4.3'!#REF!</definedName>
    <definedName name="sama" localSheetId="4" hidden="1">'[1]4.3'!#REF!</definedName>
    <definedName name="sama" localSheetId="5" hidden="1">'[1]4.3'!#REF!</definedName>
    <definedName name="sama" hidden="1">'[1]4.3'!#REF!</definedName>
    <definedName name="sasas" localSheetId="0">#REF!</definedName>
    <definedName name="sasas" localSheetId="19">#REF!</definedName>
    <definedName name="sasas" localSheetId="20">#REF!</definedName>
    <definedName name="sasas" localSheetId="21">#REF!</definedName>
    <definedName name="sasas" localSheetId="22">#REF!</definedName>
    <definedName name="sasas" localSheetId="1">#REF!</definedName>
    <definedName name="sasas" localSheetId="4">#REF!</definedName>
    <definedName name="sasas" localSheetId="5">#REF!</definedName>
    <definedName name="sasas">#REF!</definedName>
    <definedName name="sda" localSheetId="0" hidden="1">'[11]4.8'!#REF!</definedName>
    <definedName name="sda" localSheetId="19" hidden="1">'[11]4.8'!#REF!</definedName>
    <definedName name="sda" localSheetId="20" hidden="1">'[11]4.8'!#REF!</definedName>
    <definedName name="sda" localSheetId="21" hidden="1">'[11]4.8'!#REF!</definedName>
    <definedName name="sda" localSheetId="22" hidden="1">'[11]4.8'!#REF!</definedName>
    <definedName name="sda" localSheetId="1" hidden="1">'[11]4.8'!#REF!</definedName>
    <definedName name="sda" localSheetId="4" hidden="1">'[11]4.8'!#REF!</definedName>
    <definedName name="sda" localSheetId="5" hidden="1">'[11]4.8'!#REF!</definedName>
    <definedName name="sda" hidden="1">'[11]4.8'!#REF!</definedName>
    <definedName name="sds" localSheetId="0" hidden="1">#REF!</definedName>
    <definedName name="sds" localSheetId="19" hidden="1">#REF!</definedName>
    <definedName name="sds" localSheetId="20" hidden="1">#REF!</definedName>
    <definedName name="sds" localSheetId="21" hidden="1">#REF!</definedName>
    <definedName name="sds" localSheetId="22" hidden="1">#REF!</definedName>
    <definedName name="sds" localSheetId="1" hidden="1">#REF!</definedName>
    <definedName name="sds" localSheetId="4" hidden="1">#REF!</definedName>
    <definedName name="sds" localSheetId="5" hidden="1">#REF!</definedName>
    <definedName name="sds" hidden="1">#REF!</definedName>
    <definedName name="sefdhdrtsg" localSheetId="0">#REF!</definedName>
    <definedName name="sefdhdrtsg" localSheetId="19">#REF!</definedName>
    <definedName name="sefdhdrtsg" localSheetId="20">#REF!</definedName>
    <definedName name="sefdhdrtsg" localSheetId="21">#REF!</definedName>
    <definedName name="sefdhdrtsg" localSheetId="22">#REF!</definedName>
    <definedName name="sefdhdrtsg" localSheetId="1">#REF!</definedName>
    <definedName name="sefdhdrtsg" localSheetId="4">#REF!</definedName>
    <definedName name="sefdhdrtsg" localSheetId="5">#REF!</definedName>
    <definedName name="sefdhdrtsg">#REF!</definedName>
    <definedName name="sehingga18" localSheetId="0">#REF!</definedName>
    <definedName name="sehingga18" localSheetId="19">#REF!</definedName>
    <definedName name="sehingga18" localSheetId="20">#REF!</definedName>
    <definedName name="sehingga18" localSheetId="21">#REF!</definedName>
    <definedName name="sehingga18" localSheetId="22">#REF!</definedName>
    <definedName name="sehingga18" localSheetId="1">#REF!</definedName>
    <definedName name="sehingga18" localSheetId="4">#REF!</definedName>
    <definedName name="sehingga18" localSheetId="5">#REF!</definedName>
    <definedName name="sehingga18">#REF!</definedName>
    <definedName name="sep" localSheetId="0">#REF!</definedName>
    <definedName name="sep" localSheetId="19">#REF!</definedName>
    <definedName name="sep" localSheetId="20">#REF!</definedName>
    <definedName name="sep" localSheetId="21">#REF!</definedName>
    <definedName name="sep" localSheetId="22">#REF!</definedName>
    <definedName name="sep" localSheetId="1">#REF!</definedName>
    <definedName name="sep" localSheetId="4">#REF!</definedName>
    <definedName name="sep" localSheetId="5">#REF!</definedName>
    <definedName name="sep">#REF!</definedName>
    <definedName name="sfst" localSheetId="0">#REF!</definedName>
    <definedName name="sfst" localSheetId="19">#REF!</definedName>
    <definedName name="sfst" localSheetId="20">#REF!</definedName>
    <definedName name="sfst" localSheetId="21">#REF!</definedName>
    <definedName name="sfst" localSheetId="22">#REF!</definedName>
    <definedName name="sfst" localSheetId="1">#REF!</definedName>
    <definedName name="sfst" localSheetId="4">#REF!</definedName>
    <definedName name="sfst" localSheetId="5">#REF!</definedName>
    <definedName name="sfst">#REF!</definedName>
    <definedName name="sgd" localSheetId="0">#REF!</definedName>
    <definedName name="sgd" localSheetId="19">#REF!</definedName>
    <definedName name="sgd" localSheetId="20">#REF!</definedName>
    <definedName name="sgd" localSheetId="21">#REF!</definedName>
    <definedName name="sgd" localSheetId="22">#REF!</definedName>
    <definedName name="sgd" localSheetId="1">#REF!</definedName>
    <definedName name="sgd" localSheetId="4">#REF!</definedName>
    <definedName name="sgd" localSheetId="5">#REF!</definedName>
    <definedName name="sgd">#REF!</definedName>
    <definedName name="ShoppingStartDate" localSheetId="0">#REF!</definedName>
    <definedName name="ShoppingStartDate" localSheetId="19">#REF!</definedName>
    <definedName name="ShoppingStartDate" localSheetId="20">#REF!</definedName>
    <definedName name="ShoppingStartDate" localSheetId="21">#REF!</definedName>
    <definedName name="ShoppingStartDate" localSheetId="22">#REF!</definedName>
    <definedName name="ShoppingStartDate" localSheetId="1">#REF!</definedName>
    <definedName name="ShoppingStartDate" localSheetId="4">#REF!</definedName>
    <definedName name="ShoppingStartDate" localSheetId="5">#REF!</definedName>
    <definedName name="ShoppingStartDate">#REF!</definedName>
    <definedName name="slgr" localSheetId="0" hidden="1">#REF!</definedName>
    <definedName name="slgr" localSheetId="19" hidden="1">#REF!</definedName>
    <definedName name="slgr" localSheetId="20" hidden="1">#REF!</definedName>
    <definedName name="slgr" localSheetId="21" hidden="1">#REF!</definedName>
    <definedName name="slgr" localSheetId="22" hidden="1">#REF!</definedName>
    <definedName name="slgr" localSheetId="1" hidden="1">#REF!</definedName>
    <definedName name="slgr" localSheetId="4" hidden="1">#REF!</definedName>
    <definedName name="slgr" localSheetId="5" hidden="1">#REF!</definedName>
    <definedName name="slgr" hidden="1">#REF!</definedName>
    <definedName name="SORT" localSheetId="0" hidden="1">#REF!</definedName>
    <definedName name="SORT" localSheetId="19" hidden="1">#REF!</definedName>
    <definedName name="SORT" localSheetId="20" hidden="1">#REF!</definedName>
    <definedName name="SORT" localSheetId="21" hidden="1">#REF!</definedName>
    <definedName name="SORT" localSheetId="22" hidden="1">#REF!</definedName>
    <definedName name="SORT" localSheetId="1" hidden="1">#REF!</definedName>
    <definedName name="SORT" localSheetId="4" hidden="1">#REF!</definedName>
    <definedName name="SORT" localSheetId="5" hidden="1">#REF!</definedName>
    <definedName name="SORT" hidden="1">#REF!</definedName>
    <definedName name="sr" localSheetId="0">#REF!</definedName>
    <definedName name="sr" localSheetId="19">#REF!</definedName>
    <definedName name="sr" localSheetId="20">#REF!</definedName>
    <definedName name="sr" localSheetId="21">#REF!</definedName>
    <definedName name="sr" localSheetId="22">#REF!</definedName>
    <definedName name="sr" localSheetId="1">#REF!</definedName>
    <definedName name="sr" localSheetId="4">#REF!</definedName>
    <definedName name="sr" localSheetId="5">#REF!</definedName>
    <definedName name="sr">#REF!</definedName>
    <definedName name="srrr" localSheetId="0">#REF!</definedName>
    <definedName name="srrr" localSheetId="19">#REF!</definedName>
    <definedName name="srrr" localSheetId="20">#REF!</definedName>
    <definedName name="srrr" localSheetId="21">#REF!</definedName>
    <definedName name="srrr" localSheetId="22">#REF!</definedName>
    <definedName name="srrr" localSheetId="1">#REF!</definedName>
    <definedName name="srrr" localSheetId="4">#REF!</definedName>
    <definedName name="srrr" localSheetId="5">#REF!</definedName>
    <definedName name="srrr">#REF!</definedName>
    <definedName name="ss" localSheetId="0" hidden="1">'[26]4.9'!#REF!</definedName>
    <definedName name="ss" localSheetId="19" hidden="1">'[26]4.9'!#REF!</definedName>
    <definedName name="ss" localSheetId="20" hidden="1">'[26]4.9'!#REF!</definedName>
    <definedName name="ss" localSheetId="21" hidden="1">'[26]4.9'!#REF!</definedName>
    <definedName name="ss" localSheetId="22" hidden="1">'[26]4.9'!#REF!</definedName>
    <definedName name="ss" localSheetId="1" hidden="1">'[26]4.9'!#REF!</definedName>
    <definedName name="ss" localSheetId="4" hidden="1">'[26]4.9'!#REF!</definedName>
    <definedName name="ss" localSheetId="5" hidden="1">'[26]4.9'!#REF!</definedName>
    <definedName name="ss" hidden="1">'[26]4.9'!#REF!</definedName>
    <definedName name="sss" localSheetId="0">#REF!</definedName>
    <definedName name="sss" localSheetId="19">#REF!</definedName>
    <definedName name="sss" localSheetId="20">#REF!</definedName>
    <definedName name="sss" localSheetId="21">#REF!</definedName>
    <definedName name="sss" localSheetId="22">#REF!</definedName>
    <definedName name="sss" localSheetId="1">#REF!</definedName>
    <definedName name="sss" localSheetId="4">#REF!</definedName>
    <definedName name="sss" localSheetId="5">#REF!</definedName>
    <definedName name="sss">#REF!</definedName>
    <definedName name="ssssw" localSheetId="0" hidden="1">'[1]4.9'!#REF!</definedName>
    <definedName name="ssssw" localSheetId="19" hidden="1">'[1]4.9'!#REF!</definedName>
    <definedName name="ssssw" localSheetId="20" hidden="1">'[1]4.9'!#REF!</definedName>
    <definedName name="ssssw" localSheetId="21" hidden="1">'[1]4.9'!#REF!</definedName>
    <definedName name="ssssw" localSheetId="22" hidden="1">'[1]4.9'!#REF!</definedName>
    <definedName name="ssssw" localSheetId="1" hidden="1">'[1]4.9'!#REF!</definedName>
    <definedName name="ssssw" localSheetId="4" hidden="1">'[1]4.9'!#REF!</definedName>
    <definedName name="ssssw" localSheetId="5" hidden="1">'[1]4.9'!#REF!</definedName>
    <definedName name="ssssw" hidden="1">'[1]4.9'!#REF!</definedName>
    <definedName name="state" localSheetId="21">[9]ref!$B$23:$C$38</definedName>
    <definedName name="state" localSheetId="22">[9]ref!$B$23:$C$38</definedName>
    <definedName name="state">[23]ref!$B$23:$C$38</definedName>
    <definedName name="sz" localSheetId="0" hidden="1">#REF!</definedName>
    <definedName name="sz" localSheetId="19" hidden="1">#REF!</definedName>
    <definedName name="sz" localSheetId="20" hidden="1">#REF!</definedName>
    <definedName name="sz" localSheetId="21" hidden="1">#REF!</definedName>
    <definedName name="sz" localSheetId="22" hidden="1">#REF!</definedName>
    <definedName name="sz" localSheetId="1" hidden="1">#REF!</definedName>
    <definedName name="sz" localSheetId="4" hidden="1">#REF!</definedName>
    <definedName name="sz" localSheetId="5" hidden="1">#REF!</definedName>
    <definedName name="sz" hidden="1">#REF!</definedName>
    <definedName name="t" localSheetId="0" hidden="1">#REF!</definedName>
    <definedName name="t" localSheetId="19" hidden="1">#REF!</definedName>
    <definedName name="t" localSheetId="20" hidden="1">#REF!</definedName>
    <definedName name="t" localSheetId="21" hidden="1">#REF!</definedName>
    <definedName name="t" localSheetId="22" hidden="1">#REF!</definedName>
    <definedName name="t" localSheetId="1" hidden="1">#REF!</definedName>
    <definedName name="t" localSheetId="4" hidden="1">#REF!</definedName>
    <definedName name="t" localSheetId="5" hidden="1">#REF!</definedName>
    <definedName name="t" hidden="1">#REF!</definedName>
    <definedName name="table" localSheetId="0">#REF!</definedName>
    <definedName name="table" localSheetId="19">#REF!</definedName>
    <definedName name="table" localSheetId="20">#REF!</definedName>
    <definedName name="table" localSheetId="21">#REF!</definedName>
    <definedName name="table" localSheetId="22">#REF!</definedName>
    <definedName name="table" localSheetId="1">#REF!</definedName>
    <definedName name="table" localSheetId="4">#REF!</definedName>
    <definedName name="table" localSheetId="5">#REF!</definedName>
    <definedName name="table">#REF!</definedName>
    <definedName name="table_no" localSheetId="21">[9]ref!$B$23:$E$38</definedName>
    <definedName name="table_no" localSheetId="22">[9]ref!$B$23:$E$38</definedName>
    <definedName name="table_no">[23]ref!$B$23:$E$38</definedName>
    <definedName name="table1" localSheetId="0">#REF!</definedName>
    <definedName name="table1" localSheetId="19">#REF!</definedName>
    <definedName name="table1" localSheetId="20">#REF!</definedName>
    <definedName name="table1" localSheetId="21">#REF!</definedName>
    <definedName name="table1" localSheetId="22">#REF!</definedName>
    <definedName name="table1" localSheetId="1">#REF!</definedName>
    <definedName name="table1" localSheetId="4">#REF!</definedName>
    <definedName name="table1" localSheetId="5">#REF!</definedName>
    <definedName name="table1">#REF!</definedName>
    <definedName name="table2" localSheetId="0">#REF!</definedName>
    <definedName name="table2" localSheetId="19">#REF!</definedName>
    <definedName name="table2" localSheetId="20">#REF!</definedName>
    <definedName name="table2" localSheetId="21">#REF!</definedName>
    <definedName name="table2" localSheetId="22">#REF!</definedName>
    <definedName name="table2" localSheetId="1">#REF!</definedName>
    <definedName name="table2" localSheetId="4">#REF!</definedName>
    <definedName name="table2" localSheetId="5">#REF!</definedName>
    <definedName name="table2">#REF!</definedName>
    <definedName name="te" localSheetId="0" hidden="1">'[1]4.9'!#REF!</definedName>
    <definedName name="te" localSheetId="19" hidden="1">'[1]4.9'!#REF!</definedName>
    <definedName name="te" localSheetId="20" hidden="1">'[1]4.9'!#REF!</definedName>
    <definedName name="te" localSheetId="21" hidden="1">'[2]4.9'!#REF!</definedName>
    <definedName name="te" localSheetId="22" hidden="1">'[2]4.9'!#REF!</definedName>
    <definedName name="te" localSheetId="1" hidden="1">'[1]4.9'!#REF!</definedName>
    <definedName name="te" localSheetId="4" hidden="1">'[1]4.9'!#REF!</definedName>
    <definedName name="te" localSheetId="5" hidden="1">'[1]4.9'!#REF!</definedName>
    <definedName name="te" hidden="1">'[1]4.9'!#REF!</definedName>
    <definedName name="Ter_a" localSheetId="0" hidden="1">'[1]4.9'!#REF!</definedName>
    <definedName name="Ter_a" localSheetId="19" hidden="1">'[1]4.9'!#REF!</definedName>
    <definedName name="Ter_a" localSheetId="20" hidden="1">'[1]4.9'!#REF!</definedName>
    <definedName name="Ter_a" localSheetId="21" hidden="1">'[2]4.9'!#REF!</definedName>
    <definedName name="Ter_a" localSheetId="22" hidden="1">'[2]4.9'!#REF!</definedName>
    <definedName name="Ter_a" localSheetId="1" hidden="1">'[1]4.9'!#REF!</definedName>
    <definedName name="Ter_a" localSheetId="4" hidden="1">'[1]4.9'!#REF!</definedName>
    <definedName name="Ter_a" localSheetId="5" hidden="1">'[1]4.9'!#REF!</definedName>
    <definedName name="Ter_a" hidden="1">'[1]4.9'!#REF!</definedName>
    <definedName name="tes" localSheetId="0" hidden="1">'[1]4.9'!#REF!</definedName>
    <definedName name="tes" localSheetId="19" hidden="1">'[1]4.9'!#REF!</definedName>
    <definedName name="tes" localSheetId="20" hidden="1">'[1]4.9'!#REF!</definedName>
    <definedName name="tes" localSheetId="21" hidden="1">'[2]4.9'!#REF!</definedName>
    <definedName name="tes" localSheetId="22" hidden="1">'[2]4.9'!#REF!</definedName>
    <definedName name="tes" localSheetId="1" hidden="1">'[1]4.9'!#REF!</definedName>
    <definedName name="tes" localSheetId="4" hidden="1">'[1]4.9'!#REF!</definedName>
    <definedName name="tes" localSheetId="5" hidden="1">'[1]4.9'!#REF!</definedName>
    <definedName name="tes" hidden="1">'[1]4.9'!#REF!</definedName>
    <definedName name="test" localSheetId="0" hidden="1">#REF!</definedName>
    <definedName name="test" localSheetId="19" hidden="1">#REF!</definedName>
    <definedName name="test" localSheetId="20" hidden="1">#REF!</definedName>
    <definedName name="test" localSheetId="21" hidden="1">#REF!</definedName>
    <definedName name="test" localSheetId="22" hidden="1">#REF!</definedName>
    <definedName name="test" localSheetId="1" hidden="1">#REF!</definedName>
    <definedName name="test" localSheetId="4" hidden="1">#REF!</definedName>
    <definedName name="test" localSheetId="5" hidden="1">#REF!</definedName>
    <definedName name="test" hidden="1">#REF!</definedName>
    <definedName name="test3333333" localSheetId="0" hidden="1">#REF!</definedName>
    <definedName name="test3333333" localSheetId="19" hidden="1">#REF!</definedName>
    <definedName name="test3333333" localSheetId="20" hidden="1">#REF!</definedName>
    <definedName name="test3333333" localSheetId="21" hidden="1">#REF!</definedName>
    <definedName name="test3333333" localSheetId="22" hidden="1">#REF!</definedName>
    <definedName name="test3333333" localSheetId="1" hidden="1">#REF!</definedName>
    <definedName name="test3333333" localSheetId="4" hidden="1">#REF!</definedName>
    <definedName name="test3333333" localSheetId="5" hidden="1">#REF!</definedName>
    <definedName name="test3333333" hidden="1">#REF!</definedName>
    <definedName name="tos" localSheetId="0" hidden="1">#REF!</definedName>
    <definedName name="tos" localSheetId="19" hidden="1">#REF!</definedName>
    <definedName name="tos" localSheetId="20" hidden="1">#REF!</definedName>
    <definedName name="tos" localSheetId="21" hidden="1">#REF!</definedName>
    <definedName name="tos" localSheetId="22" hidden="1">#REF!</definedName>
    <definedName name="tos" localSheetId="1" hidden="1">#REF!</definedName>
    <definedName name="tos" localSheetId="4" hidden="1">#REF!</definedName>
    <definedName name="tos" localSheetId="5" hidden="1">#REF!</definedName>
    <definedName name="tos" hidden="1">#REF!</definedName>
    <definedName name="tt" localSheetId="0">#REF!</definedName>
    <definedName name="tt" localSheetId="19">#REF!</definedName>
    <definedName name="tt" localSheetId="20">#REF!</definedName>
    <definedName name="tt" localSheetId="21">#REF!</definedName>
    <definedName name="tt" localSheetId="22">#REF!</definedName>
    <definedName name="tt" localSheetId="1">#REF!</definedName>
    <definedName name="tt" localSheetId="4">#REF!</definedName>
    <definedName name="tt" localSheetId="5">#REF!</definedName>
    <definedName name="tt">#REF!</definedName>
    <definedName name="tttt" localSheetId="0" hidden="1">'[1]4.9'!#REF!</definedName>
    <definedName name="tttt" localSheetId="19" hidden="1">'[1]4.9'!#REF!</definedName>
    <definedName name="tttt" localSheetId="20" hidden="1">'[1]4.9'!#REF!</definedName>
    <definedName name="tttt" localSheetId="21" hidden="1">'[1]4.9'!#REF!</definedName>
    <definedName name="tttt" localSheetId="22" hidden="1">'[1]4.9'!#REF!</definedName>
    <definedName name="tttt" localSheetId="1" hidden="1">'[1]4.9'!#REF!</definedName>
    <definedName name="tttt" localSheetId="4" hidden="1">'[1]4.9'!#REF!</definedName>
    <definedName name="tttt" localSheetId="5" hidden="1">'[1]4.9'!#REF!</definedName>
    <definedName name="tttt" hidden="1">'[1]4.9'!#REF!</definedName>
    <definedName name="tttww" localSheetId="0">#REF!</definedName>
    <definedName name="tttww" localSheetId="19">#REF!</definedName>
    <definedName name="tttww" localSheetId="20">#REF!</definedName>
    <definedName name="tttww" localSheetId="21">#REF!</definedName>
    <definedName name="tttww" localSheetId="22">#REF!</definedName>
    <definedName name="tttww" localSheetId="1">#REF!</definedName>
    <definedName name="tttww" localSheetId="4">#REF!</definedName>
    <definedName name="tttww" localSheetId="5">#REF!</definedName>
    <definedName name="tttww">#REF!</definedName>
    <definedName name="u" localSheetId="0">#REF!</definedName>
    <definedName name="u" localSheetId="19">#REF!</definedName>
    <definedName name="u" localSheetId="20">#REF!</definedName>
    <definedName name="u" localSheetId="21">#REF!</definedName>
    <definedName name="u" localSheetId="22">#REF!</definedName>
    <definedName name="u" localSheetId="1">#REF!</definedName>
    <definedName name="u" localSheetId="4">#REF!</definedName>
    <definedName name="u" localSheetId="5">#REF!</definedName>
    <definedName name="u">#REF!</definedName>
    <definedName name="umum" localSheetId="0">#REF!</definedName>
    <definedName name="umum" localSheetId="19">#REF!</definedName>
    <definedName name="umum" localSheetId="20">#REF!</definedName>
    <definedName name="umum" localSheetId="21">#REF!</definedName>
    <definedName name="umum" localSheetId="22">#REF!</definedName>
    <definedName name="umum" localSheetId="1">#REF!</definedName>
    <definedName name="umum" localSheetId="4">#REF!</definedName>
    <definedName name="umum" localSheetId="5">#REF!</definedName>
    <definedName name="umum">#REF!</definedName>
    <definedName name="uuu" localSheetId="0" hidden="1">#REF!</definedName>
    <definedName name="uuu" localSheetId="19" hidden="1">#REF!</definedName>
    <definedName name="uuu" localSheetId="20" hidden="1">#REF!</definedName>
    <definedName name="uuu" localSheetId="21" hidden="1">#REF!</definedName>
    <definedName name="uuu" localSheetId="22" hidden="1">#REF!</definedName>
    <definedName name="uuu" localSheetId="1" hidden="1">#REF!</definedName>
    <definedName name="uuu" localSheetId="4" hidden="1">#REF!</definedName>
    <definedName name="uuu" localSheetId="5" hidden="1">#REF!</definedName>
    <definedName name="uuu" hidden="1">#REF!</definedName>
    <definedName name="uuuuu" localSheetId="0">#REF!</definedName>
    <definedName name="uuuuu" localSheetId="19">#REF!</definedName>
    <definedName name="uuuuu" localSheetId="20">#REF!</definedName>
    <definedName name="uuuuu" localSheetId="21">#REF!</definedName>
    <definedName name="uuuuu" localSheetId="22">#REF!</definedName>
    <definedName name="uuuuu" localSheetId="1">#REF!</definedName>
    <definedName name="uuuuu" localSheetId="4">#REF!</definedName>
    <definedName name="uuuuu" localSheetId="5">#REF!</definedName>
    <definedName name="uuuuu">#REF!</definedName>
    <definedName name="v" localSheetId="0" hidden="1">'[1]4.3'!#REF!</definedName>
    <definedName name="v" localSheetId="19" hidden="1">'[1]4.3'!#REF!</definedName>
    <definedName name="v" localSheetId="20" hidden="1">'[1]4.3'!#REF!</definedName>
    <definedName name="v" localSheetId="21" hidden="1">'[1]4.3'!#REF!</definedName>
    <definedName name="v" localSheetId="22" hidden="1">'[1]4.3'!#REF!</definedName>
    <definedName name="v" localSheetId="1" hidden="1">'[1]4.3'!#REF!</definedName>
    <definedName name="v" localSheetId="4" hidden="1">'[1]4.3'!#REF!</definedName>
    <definedName name="v" localSheetId="5" hidden="1">'[1]4.3'!#REF!</definedName>
    <definedName name="v" hidden="1">'[1]4.3'!#REF!</definedName>
    <definedName name="vbcbvc" localSheetId="0">#REF!</definedName>
    <definedName name="vbcbvc" localSheetId="19">#REF!</definedName>
    <definedName name="vbcbvc" localSheetId="20">#REF!</definedName>
    <definedName name="vbcbvc" localSheetId="21">#REF!</definedName>
    <definedName name="vbcbvc" localSheetId="22">#REF!</definedName>
    <definedName name="vbcbvc" localSheetId="1">#REF!</definedName>
    <definedName name="vbcbvc" localSheetId="4">#REF!</definedName>
    <definedName name="vbcbvc" localSheetId="5">#REF!</definedName>
    <definedName name="vbcbvc">#REF!</definedName>
    <definedName name="vbv" localSheetId="0">#REF!</definedName>
    <definedName name="vbv" localSheetId="19">#REF!</definedName>
    <definedName name="vbv" localSheetId="20">#REF!</definedName>
    <definedName name="vbv" localSheetId="21">#REF!</definedName>
    <definedName name="vbv" localSheetId="22">#REF!</definedName>
    <definedName name="vbv" localSheetId="1">#REF!</definedName>
    <definedName name="vbv" localSheetId="4">#REF!</definedName>
    <definedName name="vbv" localSheetId="5">#REF!</definedName>
    <definedName name="vbv">#REF!</definedName>
    <definedName name="vcb" localSheetId="0">#REF!</definedName>
    <definedName name="vcb" localSheetId="19">#REF!</definedName>
    <definedName name="vcb" localSheetId="20">#REF!</definedName>
    <definedName name="vcb" localSheetId="21">#REF!</definedName>
    <definedName name="vcb" localSheetId="22">#REF!</definedName>
    <definedName name="vcb" localSheetId="1">#REF!</definedName>
    <definedName name="vcb" localSheetId="4">#REF!</definedName>
    <definedName name="vcb" localSheetId="5">#REF!</definedName>
    <definedName name="vcb">#REF!</definedName>
    <definedName name="vcc" localSheetId="0">#REF!</definedName>
    <definedName name="vcc" localSheetId="19">#REF!</definedName>
    <definedName name="vcc" localSheetId="20">#REF!</definedName>
    <definedName name="vcc" localSheetId="21">#REF!</definedName>
    <definedName name="vcc" localSheetId="22">#REF!</definedName>
    <definedName name="vcc" localSheetId="1">#REF!</definedName>
    <definedName name="vcc" localSheetId="4">#REF!</definedName>
    <definedName name="vcc" localSheetId="5">#REF!</definedName>
    <definedName name="vcc">#REF!</definedName>
    <definedName name="vcvc" localSheetId="0">#REF!</definedName>
    <definedName name="vcvc" localSheetId="19">#REF!</definedName>
    <definedName name="vcvc" localSheetId="20">#REF!</definedName>
    <definedName name="vcvc" localSheetId="21">#REF!</definedName>
    <definedName name="vcvc" localSheetId="22">#REF!</definedName>
    <definedName name="vcvc" localSheetId="1">#REF!</definedName>
    <definedName name="vcvc" localSheetId="4">#REF!</definedName>
    <definedName name="vcvc" localSheetId="5">#REF!</definedName>
    <definedName name="vcvc">#REF!</definedName>
    <definedName name="vcx" localSheetId="0">#REF!</definedName>
    <definedName name="vcx" localSheetId="19">#REF!</definedName>
    <definedName name="vcx" localSheetId="20">#REF!</definedName>
    <definedName name="vcx" localSheetId="21">#REF!</definedName>
    <definedName name="vcx" localSheetId="22">#REF!</definedName>
    <definedName name="vcx" localSheetId="1">#REF!</definedName>
    <definedName name="vcx" localSheetId="4">#REF!</definedName>
    <definedName name="vcx" localSheetId="5">#REF!</definedName>
    <definedName name="vcx">#REF!</definedName>
    <definedName name="vdfvd" localSheetId="0" hidden="1">#REF!</definedName>
    <definedName name="vdfvd" localSheetId="19" hidden="1">#REF!</definedName>
    <definedName name="vdfvd" localSheetId="20" hidden="1">#REF!</definedName>
    <definedName name="vdfvd" localSheetId="21" hidden="1">#REF!</definedName>
    <definedName name="vdfvd" localSheetId="22" hidden="1">#REF!</definedName>
    <definedName name="vdfvd" localSheetId="1" hidden="1">#REF!</definedName>
    <definedName name="vdfvd" localSheetId="4" hidden="1">#REF!</definedName>
    <definedName name="vdfvd" localSheetId="5" hidden="1">#REF!</definedName>
    <definedName name="vdfvd" hidden="1">#REF!</definedName>
    <definedName name="w" localSheetId="0">#REF!</definedName>
    <definedName name="w" localSheetId="19">#REF!</definedName>
    <definedName name="w" localSheetId="20">#REF!</definedName>
    <definedName name="w" localSheetId="21">#REF!</definedName>
    <definedName name="w" localSheetId="22">#REF!</definedName>
    <definedName name="w" localSheetId="1">#REF!</definedName>
    <definedName name="w" localSheetId="4">#REF!</definedName>
    <definedName name="w" localSheetId="5">#REF!</definedName>
    <definedName name="w">#REF!</definedName>
    <definedName name="WD" localSheetId="0" hidden="1">#REF!</definedName>
    <definedName name="WD" localSheetId="19" hidden="1">#REF!</definedName>
    <definedName name="WD" localSheetId="20" hidden="1">#REF!</definedName>
    <definedName name="WD" localSheetId="21" hidden="1">#REF!</definedName>
    <definedName name="WD" localSheetId="22" hidden="1">#REF!</definedName>
    <definedName name="WD" localSheetId="1" hidden="1">#REF!</definedName>
    <definedName name="WD" localSheetId="4" hidden="1">#REF!</definedName>
    <definedName name="WD" localSheetId="5" hidden="1">#REF!</definedName>
    <definedName name="WD" hidden="1">#REF!</definedName>
    <definedName name="WeekDishes" localSheetId="0">#REF!</definedName>
    <definedName name="WeekDishes" localSheetId="19">#REF!</definedName>
    <definedName name="WeekDishes" localSheetId="20">#REF!</definedName>
    <definedName name="WeekDishes" localSheetId="21">#REF!</definedName>
    <definedName name="WeekDishes" localSheetId="22">#REF!</definedName>
    <definedName name="WeekDishes" localSheetId="1">#REF!</definedName>
    <definedName name="WeekDishes" localSheetId="4">#REF!</definedName>
    <definedName name="WeekDishes" localSheetId="5">#REF!</definedName>
    <definedName name="WeekDishes">#REF!</definedName>
    <definedName name="WeekIngredients" localSheetId="0">#REF!</definedName>
    <definedName name="WeekIngredients" localSheetId="19">#REF!</definedName>
    <definedName name="WeekIngredients" localSheetId="20">#REF!</definedName>
    <definedName name="WeekIngredients" localSheetId="21">#REF!</definedName>
    <definedName name="WeekIngredients" localSheetId="22">#REF!</definedName>
    <definedName name="WeekIngredients" localSheetId="1">#REF!</definedName>
    <definedName name="WeekIngredients" localSheetId="4">#REF!</definedName>
    <definedName name="WeekIngredients" localSheetId="5">#REF!</definedName>
    <definedName name="WeekIngredients">#REF!</definedName>
    <definedName name="WeekIngredients_temp" localSheetId="0">#REF!</definedName>
    <definedName name="WeekIngredients_temp" localSheetId="19">#REF!</definedName>
    <definedName name="WeekIngredients_temp" localSheetId="20">#REF!</definedName>
    <definedName name="WeekIngredients_temp" localSheetId="21">#REF!</definedName>
    <definedName name="WeekIngredients_temp" localSheetId="22">#REF!</definedName>
    <definedName name="WeekIngredients_temp" localSheetId="1">#REF!</definedName>
    <definedName name="WeekIngredients_temp" localSheetId="4">#REF!</definedName>
    <definedName name="WeekIngredients_temp" localSheetId="5">#REF!</definedName>
    <definedName name="WeekIngredients_temp">#REF!</definedName>
    <definedName name="WeekIngredients_tempCriteria" localSheetId="0">#REF!</definedName>
    <definedName name="WeekIngredients_tempCriteria" localSheetId="19">#REF!</definedName>
    <definedName name="WeekIngredients_tempCriteria" localSheetId="20">#REF!</definedName>
    <definedName name="WeekIngredients_tempCriteria" localSheetId="21">#REF!</definedName>
    <definedName name="WeekIngredients_tempCriteria" localSheetId="22">#REF!</definedName>
    <definedName name="WeekIngredients_tempCriteria" localSheetId="1">#REF!</definedName>
    <definedName name="WeekIngredients_tempCriteria" localSheetId="4">#REF!</definedName>
    <definedName name="WeekIngredients_tempCriteria" localSheetId="5">#REF!</definedName>
    <definedName name="WeekIngredients_tempCriteria">#REF!</definedName>
    <definedName name="WeekIngredientsCriteria" localSheetId="0">#REF!</definedName>
    <definedName name="WeekIngredientsCriteria" localSheetId="19">#REF!</definedName>
    <definedName name="WeekIngredientsCriteria" localSheetId="20">#REF!</definedName>
    <definedName name="WeekIngredientsCriteria" localSheetId="21">#REF!</definedName>
    <definedName name="WeekIngredientsCriteria" localSheetId="22">#REF!</definedName>
    <definedName name="WeekIngredientsCriteria" localSheetId="1">#REF!</definedName>
    <definedName name="WeekIngredientsCriteria" localSheetId="4">#REF!</definedName>
    <definedName name="WeekIngredientsCriteria" localSheetId="5">#REF!</definedName>
    <definedName name="WeekIngredientsCriteria">#REF!</definedName>
    <definedName name="WeekPlan" localSheetId="0">#REF!</definedName>
    <definedName name="WeekPlan" localSheetId="19">#REF!</definedName>
    <definedName name="WeekPlan" localSheetId="20">#REF!</definedName>
    <definedName name="WeekPlan" localSheetId="21">#REF!</definedName>
    <definedName name="WeekPlan" localSheetId="22">#REF!</definedName>
    <definedName name="WeekPlan" localSheetId="1">#REF!</definedName>
    <definedName name="WeekPlan" localSheetId="4">#REF!</definedName>
    <definedName name="WeekPlan" localSheetId="5">#REF!</definedName>
    <definedName name="WeekPlan">#REF!</definedName>
    <definedName name="WeekPlanCriteria" localSheetId="0">#REF!</definedName>
    <definedName name="WeekPlanCriteria" localSheetId="19">#REF!</definedName>
    <definedName name="WeekPlanCriteria" localSheetId="20">#REF!</definedName>
    <definedName name="WeekPlanCriteria" localSheetId="21">#REF!</definedName>
    <definedName name="WeekPlanCriteria" localSheetId="22">#REF!</definedName>
    <definedName name="WeekPlanCriteria" localSheetId="1">#REF!</definedName>
    <definedName name="WeekPlanCriteria" localSheetId="4">#REF!</definedName>
    <definedName name="WeekPlanCriteria" localSheetId="5">#REF!</definedName>
    <definedName name="WeekPlanCriteria">#REF!</definedName>
    <definedName name="wwvvv" localSheetId="0">#REF!</definedName>
    <definedName name="wwvvv" localSheetId="19">#REF!</definedName>
    <definedName name="wwvvv" localSheetId="20">#REF!</definedName>
    <definedName name="wwvvv" localSheetId="21">#REF!</definedName>
    <definedName name="wwvvv" localSheetId="22">#REF!</definedName>
    <definedName name="wwvvv" localSheetId="1">#REF!</definedName>
    <definedName name="wwvvv" localSheetId="4">#REF!</definedName>
    <definedName name="wwvvv" localSheetId="5">#REF!</definedName>
    <definedName name="wwvvv">#REF!</definedName>
    <definedName name="wwwq" localSheetId="0">#REF!</definedName>
    <definedName name="wwwq" localSheetId="19">#REF!</definedName>
    <definedName name="wwwq" localSheetId="20">#REF!</definedName>
    <definedName name="wwwq" localSheetId="21">#REF!</definedName>
    <definedName name="wwwq" localSheetId="22">#REF!</definedName>
    <definedName name="wwwq" localSheetId="1">#REF!</definedName>
    <definedName name="wwwq" localSheetId="4">#REF!</definedName>
    <definedName name="wwwq" localSheetId="5">#REF!</definedName>
    <definedName name="wwwq">#REF!</definedName>
    <definedName name="x" localSheetId="0">#REF!</definedName>
    <definedName name="x" localSheetId="19">#REF!</definedName>
    <definedName name="x" localSheetId="20">#REF!</definedName>
    <definedName name="x" localSheetId="21">#REF!</definedName>
    <definedName name="x" localSheetId="22">#REF!</definedName>
    <definedName name="x" localSheetId="1">#REF!</definedName>
    <definedName name="x" localSheetId="4">#REF!</definedName>
    <definedName name="x" localSheetId="5">#REF!</definedName>
    <definedName name="x">#REF!</definedName>
    <definedName name="xcz" localSheetId="0">#REF!</definedName>
    <definedName name="xcz" localSheetId="19">#REF!</definedName>
    <definedName name="xcz" localSheetId="20">#REF!</definedName>
    <definedName name="xcz" localSheetId="21">#REF!</definedName>
    <definedName name="xcz" localSheetId="22">#REF!</definedName>
    <definedName name="xcz" localSheetId="1">#REF!</definedName>
    <definedName name="xcz" localSheetId="4">#REF!</definedName>
    <definedName name="xcz" localSheetId="5">#REF!</definedName>
    <definedName name="xcz">#REF!</definedName>
    <definedName name="xxx" localSheetId="0">#REF!</definedName>
    <definedName name="xxx" localSheetId="19">#REF!</definedName>
    <definedName name="xxx" localSheetId="20">#REF!</definedName>
    <definedName name="xxx" localSheetId="21">#REF!</definedName>
    <definedName name="xxx" localSheetId="22">#REF!</definedName>
    <definedName name="xxx" localSheetId="1">#REF!</definedName>
    <definedName name="xxx" localSheetId="4">#REF!</definedName>
    <definedName name="xxx" localSheetId="5">#REF!</definedName>
    <definedName name="xxx">#REF!</definedName>
    <definedName name="xxxa" localSheetId="0" hidden="1">#REF!</definedName>
    <definedName name="xxxa" localSheetId="19" hidden="1">#REF!</definedName>
    <definedName name="xxxa" localSheetId="20" hidden="1">#REF!</definedName>
    <definedName name="xxxa" localSheetId="21" hidden="1">#REF!</definedName>
    <definedName name="xxxa" localSheetId="22" hidden="1">#REF!</definedName>
    <definedName name="xxxa" localSheetId="1" hidden="1">#REF!</definedName>
    <definedName name="xxxa" localSheetId="4" hidden="1">#REF!</definedName>
    <definedName name="xxxa" localSheetId="5" hidden="1">#REF!</definedName>
    <definedName name="xxxa" hidden="1">#REF!</definedName>
    <definedName name="xzcx" localSheetId="0" hidden="1">#REF!</definedName>
    <definedName name="xzcx" localSheetId="19" hidden="1">#REF!</definedName>
    <definedName name="xzcx" localSheetId="20" hidden="1">#REF!</definedName>
    <definedName name="xzcx" localSheetId="21" hidden="1">#REF!</definedName>
    <definedName name="xzcx" localSheetId="22" hidden="1">#REF!</definedName>
    <definedName name="xzcx" localSheetId="1" hidden="1">#REF!</definedName>
    <definedName name="xzcx" localSheetId="4" hidden="1">#REF!</definedName>
    <definedName name="xzcx" localSheetId="5" hidden="1">#REF!</definedName>
    <definedName name="xzcx" hidden="1">#REF!</definedName>
    <definedName name="y" localSheetId="0">#REF!</definedName>
    <definedName name="y" localSheetId="19">#REF!</definedName>
    <definedName name="y" localSheetId="20">#REF!</definedName>
    <definedName name="y" localSheetId="21">#REF!</definedName>
    <definedName name="y" localSheetId="22">#REF!</definedName>
    <definedName name="y" localSheetId="1">#REF!</definedName>
    <definedName name="y" localSheetId="4">#REF!</definedName>
    <definedName name="y" localSheetId="5">#REF!</definedName>
    <definedName name="y">#REF!</definedName>
    <definedName name="ya" localSheetId="0">#REF!</definedName>
    <definedName name="ya" localSheetId="19">#REF!</definedName>
    <definedName name="ya" localSheetId="20">#REF!</definedName>
    <definedName name="ya" localSheetId="21">#REF!</definedName>
    <definedName name="ya" localSheetId="22">#REF!</definedName>
    <definedName name="ya" localSheetId="1">#REF!</definedName>
    <definedName name="ya" localSheetId="4">#REF!</definedName>
    <definedName name="ya" localSheetId="5">#REF!</definedName>
    <definedName name="ya">#REF!</definedName>
    <definedName name="yaa" localSheetId="0">#REF!</definedName>
    <definedName name="yaa" localSheetId="19">#REF!</definedName>
    <definedName name="yaa" localSheetId="20">#REF!</definedName>
    <definedName name="yaa" localSheetId="21">#REF!</definedName>
    <definedName name="yaa" localSheetId="22">#REF!</definedName>
    <definedName name="yaa" localSheetId="1">#REF!</definedName>
    <definedName name="yaa" localSheetId="4">#REF!</definedName>
    <definedName name="yaa" localSheetId="5">#REF!</definedName>
    <definedName name="yaa">#REF!</definedName>
    <definedName name="yaaa" localSheetId="0">#REF!</definedName>
    <definedName name="yaaa" localSheetId="19">#REF!</definedName>
    <definedName name="yaaa" localSheetId="20">#REF!</definedName>
    <definedName name="yaaa" localSheetId="21">#REF!</definedName>
    <definedName name="yaaa" localSheetId="22">#REF!</definedName>
    <definedName name="yaaa" localSheetId="1">#REF!</definedName>
    <definedName name="yaaa" localSheetId="4">#REF!</definedName>
    <definedName name="yaaa" localSheetId="5">#REF!</definedName>
    <definedName name="yaaa">#REF!</definedName>
    <definedName name="yi" localSheetId="0">#REF!</definedName>
    <definedName name="yi" localSheetId="19">#REF!</definedName>
    <definedName name="yi" localSheetId="20">#REF!</definedName>
    <definedName name="yi" localSheetId="21">#REF!</definedName>
    <definedName name="yi" localSheetId="22">#REF!</definedName>
    <definedName name="yi" localSheetId="1">#REF!</definedName>
    <definedName name="yi" localSheetId="4">#REF!</definedName>
    <definedName name="yi" localSheetId="5">#REF!</definedName>
    <definedName name="yi">#REF!</definedName>
    <definedName name="yyy" localSheetId="0">#REF!</definedName>
    <definedName name="yyy" localSheetId="19">#REF!</definedName>
    <definedName name="yyy" localSheetId="20">#REF!</definedName>
    <definedName name="yyy" localSheetId="21">#REF!</definedName>
    <definedName name="yyy" localSheetId="22">#REF!</definedName>
    <definedName name="yyy" localSheetId="1">#REF!</definedName>
    <definedName name="yyy" localSheetId="4">#REF!</definedName>
    <definedName name="yyy" localSheetId="5">#REF!</definedName>
    <definedName name="yyy">#REF!</definedName>
    <definedName name="Z" localSheetId="0">#REF!</definedName>
    <definedName name="Z" localSheetId="19">#REF!</definedName>
    <definedName name="Z" localSheetId="20">#REF!</definedName>
    <definedName name="Z" localSheetId="21">#REF!</definedName>
    <definedName name="Z" localSheetId="22">#REF!</definedName>
    <definedName name="Z" localSheetId="1">#REF!</definedName>
    <definedName name="Z" localSheetId="4">#REF!</definedName>
    <definedName name="Z" localSheetId="5">#REF!</definedName>
    <definedName name="Z">#REF!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2" i="218" l="1"/>
  <c r="D12" i="218"/>
  <c r="B12" i="218"/>
  <c r="C9" i="314" l="1"/>
  <c r="G13" i="227"/>
  <c r="F13" i="227"/>
  <c r="E13" i="227"/>
  <c r="D13" i="227"/>
  <c r="C13" i="227"/>
  <c r="B13" i="227"/>
  <c r="G13" i="226"/>
  <c r="F13" i="226"/>
  <c r="E13" i="226"/>
  <c r="D13" i="226"/>
  <c r="C13" i="226"/>
  <c r="B13" i="226"/>
  <c r="C13" i="225"/>
  <c r="D13" i="225"/>
  <c r="E13" i="225"/>
  <c r="F13" i="225"/>
  <c r="G13" i="225"/>
  <c r="B13" i="225"/>
  <c r="I13" i="230"/>
  <c r="H13" i="230"/>
  <c r="G13" i="230"/>
  <c r="F13" i="230"/>
  <c r="E13" i="230"/>
  <c r="D13" i="230"/>
  <c r="C13" i="230"/>
  <c r="B13" i="230"/>
  <c r="I13" i="229"/>
  <c r="H13" i="229"/>
  <c r="G13" i="229"/>
  <c r="F13" i="229"/>
  <c r="E13" i="229"/>
  <c r="D13" i="229"/>
  <c r="C13" i="229"/>
  <c r="B13" i="229"/>
  <c r="C13" i="228"/>
  <c r="D13" i="228"/>
  <c r="E13" i="228"/>
  <c r="F13" i="228"/>
  <c r="G13" i="228"/>
  <c r="H13" i="228"/>
  <c r="I13" i="228"/>
  <c r="B13" i="228"/>
  <c r="B7" i="232"/>
  <c r="E12" i="231"/>
  <c r="C12" i="231"/>
  <c r="L9" i="314" l="1"/>
  <c r="I9" i="314"/>
  <c r="F9" i="314"/>
  <c r="L9" i="313"/>
  <c r="I9" i="313"/>
  <c r="F9" i="313"/>
  <c r="C9" i="313"/>
  <c r="F9" i="312"/>
  <c r="I9" i="312"/>
  <c r="L9" i="312"/>
  <c r="C9" i="312"/>
  <c r="J46" i="301" l="1"/>
  <c r="J45" i="301"/>
  <c r="J44" i="301"/>
  <c r="J43" i="301"/>
  <c r="J42" i="301"/>
  <c r="J41" i="301"/>
  <c r="J40" i="301"/>
  <c r="J39" i="301"/>
  <c r="J38" i="301"/>
  <c r="D7" i="232" l="1"/>
  <c r="F7" i="232"/>
  <c r="I16" i="240"/>
  <c r="J16" i="240"/>
  <c r="I18" i="240"/>
  <c r="J18" i="240"/>
  <c r="I20" i="240"/>
  <c r="J20" i="240"/>
  <c r="I22" i="240"/>
  <c r="J22" i="240"/>
  <c r="I24" i="240"/>
  <c r="J24" i="240"/>
  <c r="I26" i="240"/>
  <c r="J26" i="240"/>
  <c r="I28" i="240"/>
  <c r="J28" i="240"/>
  <c r="I30" i="240"/>
  <c r="J30" i="240"/>
  <c r="I32" i="240"/>
  <c r="J32" i="240"/>
  <c r="I34" i="240"/>
  <c r="J34" i="240"/>
  <c r="E16" i="240"/>
  <c r="F16" i="240"/>
  <c r="E18" i="240"/>
  <c r="F18" i="240"/>
  <c r="E20" i="240"/>
  <c r="F20" i="240"/>
  <c r="E22" i="240"/>
  <c r="F22" i="240"/>
  <c r="E24" i="240"/>
  <c r="F24" i="240"/>
  <c r="E26" i="240"/>
  <c r="F26" i="240"/>
  <c r="E28" i="240"/>
  <c r="F28" i="240"/>
  <c r="E30" i="240"/>
  <c r="F30" i="240"/>
  <c r="E32" i="240"/>
  <c r="F32" i="240"/>
  <c r="E34" i="240"/>
  <c r="F34" i="240"/>
  <c r="H34" i="240"/>
  <c r="H32" i="240"/>
  <c r="H30" i="240"/>
  <c r="H28" i="240"/>
  <c r="H26" i="240"/>
  <c r="H24" i="240"/>
  <c r="H22" i="240"/>
  <c r="H20" i="240"/>
  <c r="H18" i="240"/>
  <c r="H16" i="240"/>
  <c r="D34" i="240"/>
  <c r="D32" i="240"/>
  <c r="D30" i="240"/>
  <c r="D28" i="240"/>
  <c r="D26" i="240"/>
  <c r="D24" i="240"/>
  <c r="D22" i="240"/>
  <c r="D20" i="240"/>
  <c r="D18" i="240"/>
  <c r="D16" i="240"/>
  <c r="I22" i="238"/>
  <c r="J22" i="238"/>
  <c r="I24" i="238"/>
  <c r="J24" i="238"/>
  <c r="I26" i="238"/>
  <c r="J26" i="238"/>
  <c r="I28" i="238"/>
  <c r="J28" i="238"/>
  <c r="I30" i="238"/>
  <c r="J30" i="238"/>
  <c r="I32" i="238"/>
  <c r="J32" i="238"/>
  <c r="I34" i="238"/>
  <c r="J34" i="238"/>
  <c r="E22" i="238"/>
  <c r="F22" i="238"/>
  <c r="E24" i="238"/>
  <c r="F24" i="238"/>
  <c r="E26" i="238"/>
  <c r="F26" i="238"/>
  <c r="E28" i="238"/>
  <c r="F28" i="238"/>
  <c r="E30" i="238"/>
  <c r="F30" i="238"/>
  <c r="E32" i="238"/>
  <c r="F32" i="238"/>
  <c r="E34" i="238"/>
  <c r="F34" i="238"/>
  <c r="H34" i="238"/>
  <c r="H32" i="238"/>
  <c r="H30" i="238"/>
  <c r="H28" i="238"/>
  <c r="H26" i="238"/>
  <c r="H24" i="238"/>
  <c r="H22" i="238"/>
  <c r="D34" i="238"/>
  <c r="D32" i="238"/>
  <c r="D30" i="238"/>
  <c r="D28" i="238"/>
  <c r="D26" i="238"/>
  <c r="D24" i="238"/>
  <c r="D22" i="238"/>
  <c r="H16" i="238"/>
  <c r="I16" i="238"/>
  <c r="J16" i="238"/>
  <c r="D16" i="238"/>
  <c r="E16" i="238"/>
  <c r="F16" i="238"/>
  <c r="B19" i="272"/>
  <c r="C19" i="272"/>
  <c r="D19" i="272"/>
  <c r="B20" i="272"/>
  <c r="C20" i="272"/>
  <c r="D20" i="272"/>
  <c r="B21" i="272"/>
  <c r="C21" i="272"/>
  <c r="D21" i="272"/>
  <c r="B22" i="272"/>
  <c r="C22" i="272"/>
  <c r="D22" i="272"/>
  <c r="B23" i="272"/>
  <c r="C23" i="272"/>
  <c r="D23" i="272"/>
  <c r="B8" i="272"/>
  <c r="C8" i="272"/>
  <c r="D8" i="272"/>
  <c r="B9" i="272"/>
  <c r="C9" i="272"/>
  <c r="D9" i="272"/>
  <c r="B10" i="272"/>
  <c r="C10" i="272"/>
  <c r="D10" i="272"/>
  <c r="B11" i="272"/>
  <c r="C11" i="272"/>
  <c r="D11" i="272"/>
  <c r="B12" i="272"/>
  <c r="C12" i="272"/>
  <c r="D12" i="272"/>
  <c r="B19" i="269"/>
  <c r="C19" i="269"/>
  <c r="D19" i="269"/>
  <c r="B20" i="269"/>
  <c r="C20" i="269"/>
  <c r="D20" i="269"/>
  <c r="B21" i="269"/>
  <c r="C21" i="269"/>
  <c r="D21" i="269"/>
  <c r="B22" i="269"/>
  <c r="C22" i="269"/>
  <c r="D22" i="269"/>
  <c r="B23" i="269"/>
  <c r="C23" i="269"/>
  <c r="D23" i="269"/>
  <c r="B8" i="269"/>
  <c r="C8" i="269"/>
  <c r="D8" i="269"/>
  <c r="B9" i="269"/>
  <c r="C9" i="269"/>
  <c r="D9" i="269"/>
  <c r="B10" i="269"/>
  <c r="C10" i="269"/>
  <c r="D10" i="269"/>
  <c r="B11" i="269"/>
  <c r="C11" i="269"/>
  <c r="D11" i="269"/>
  <c r="B12" i="269"/>
  <c r="C12" i="269"/>
  <c r="D12" i="269"/>
  <c r="B19" i="266"/>
  <c r="C19" i="266"/>
  <c r="D19" i="266"/>
  <c r="B20" i="266"/>
  <c r="C20" i="266"/>
  <c r="D20" i="266"/>
  <c r="B21" i="266"/>
  <c r="C21" i="266"/>
  <c r="D21" i="266"/>
  <c r="B22" i="266"/>
  <c r="C22" i="266"/>
  <c r="D22" i="266"/>
  <c r="B23" i="266"/>
  <c r="C23" i="266"/>
  <c r="D23" i="266"/>
  <c r="B8" i="266"/>
  <c r="C8" i="266"/>
  <c r="D8" i="266"/>
  <c r="B9" i="266"/>
  <c r="C9" i="266"/>
  <c r="D9" i="266"/>
  <c r="B10" i="266"/>
  <c r="C10" i="266"/>
  <c r="D10" i="266"/>
  <c r="B11" i="266"/>
  <c r="C11" i="266"/>
  <c r="D11" i="266"/>
  <c r="B12" i="266"/>
  <c r="C12" i="266"/>
  <c r="D12" i="266"/>
  <c r="B19" i="263"/>
  <c r="C19" i="263"/>
  <c r="D19" i="263"/>
  <c r="B20" i="263"/>
  <c r="C20" i="263"/>
  <c r="D20" i="263"/>
  <c r="B21" i="263"/>
  <c r="C21" i="263"/>
  <c r="D21" i="263"/>
  <c r="B22" i="263"/>
  <c r="C22" i="263"/>
  <c r="D22" i="263"/>
  <c r="B23" i="263"/>
  <c r="C23" i="263"/>
  <c r="D23" i="263"/>
  <c r="B8" i="263"/>
  <c r="C8" i="263"/>
  <c r="D8" i="263"/>
  <c r="B9" i="263"/>
  <c r="C9" i="263"/>
  <c r="D9" i="263"/>
  <c r="B10" i="263"/>
  <c r="C10" i="263"/>
  <c r="D10" i="263"/>
  <c r="B11" i="263"/>
  <c r="C11" i="263"/>
  <c r="D11" i="263"/>
  <c r="B12" i="263"/>
  <c r="C12" i="263"/>
  <c r="D12" i="263"/>
  <c r="B19" i="260"/>
  <c r="C19" i="260"/>
  <c r="D19" i="260"/>
  <c r="B20" i="260"/>
  <c r="C20" i="260"/>
  <c r="D20" i="260"/>
  <c r="B21" i="260"/>
  <c r="C21" i="260"/>
  <c r="D21" i="260"/>
  <c r="B22" i="260"/>
  <c r="C22" i="260"/>
  <c r="D22" i="260"/>
  <c r="B23" i="260"/>
  <c r="C23" i="260"/>
  <c r="D23" i="260"/>
  <c r="B8" i="260"/>
  <c r="C8" i="260"/>
  <c r="D8" i="260"/>
  <c r="B9" i="260"/>
  <c r="C9" i="260"/>
  <c r="D9" i="260"/>
  <c r="B10" i="260"/>
  <c r="C10" i="260"/>
  <c r="D10" i="260"/>
  <c r="B11" i="260"/>
  <c r="C11" i="260"/>
  <c r="D11" i="260"/>
  <c r="B12" i="260"/>
  <c r="C12" i="260"/>
  <c r="D12" i="260"/>
  <c r="B19" i="257"/>
  <c r="C19" i="257"/>
  <c r="D19" i="257"/>
  <c r="B20" i="257"/>
  <c r="C20" i="257"/>
  <c r="D20" i="257"/>
  <c r="B21" i="257"/>
  <c r="C21" i="257"/>
  <c r="D21" i="257"/>
  <c r="B22" i="257"/>
  <c r="C22" i="257"/>
  <c r="D22" i="257"/>
  <c r="B23" i="257"/>
  <c r="C23" i="257"/>
  <c r="D23" i="257"/>
  <c r="B8" i="257"/>
  <c r="C8" i="257"/>
  <c r="D8" i="257"/>
  <c r="B9" i="257"/>
  <c r="C9" i="257"/>
  <c r="D9" i="257"/>
  <c r="B10" i="257"/>
  <c r="C10" i="257"/>
  <c r="D10" i="257"/>
  <c r="B11" i="257"/>
  <c r="C11" i="257"/>
  <c r="D11" i="257"/>
  <c r="B12" i="257"/>
  <c r="C12" i="257"/>
  <c r="D12" i="257"/>
  <c r="B19" i="254"/>
  <c r="C19" i="254"/>
  <c r="D19" i="254"/>
  <c r="B20" i="254"/>
  <c r="C20" i="254"/>
  <c r="D20" i="254"/>
  <c r="B21" i="254"/>
  <c r="C21" i="254"/>
  <c r="D21" i="254"/>
  <c r="B22" i="254"/>
  <c r="C22" i="254"/>
  <c r="D22" i="254"/>
  <c r="B23" i="254"/>
  <c r="C23" i="254"/>
  <c r="D23" i="254"/>
  <c r="B8" i="254"/>
  <c r="C8" i="254"/>
  <c r="D8" i="254"/>
  <c r="B9" i="254"/>
  <c r="C9" i="254"/>
  <c r="D9" i="254"/>
  <c r="B10" i="254"/>
  <c r="C10" i="254"/>
  <c r="D10" i="254"/>
  <c r="B11" i="254"/>
  <c r="C11" i="254"/>
  <c r="D11" i="254"/>
  <c r="B12" i="254"/>
  <c r="C12" i="254"/>
  <c r="D12" i="254"/>
  <c r="B19" i="251"/>
  <c r="C19" i="251"/>
  <c r="D19" i="251"/>
  <c r="B20" i="251"/>
  <c r="C20" i="251"/>
  <c r="D20" i="251"/>
  <c r="B21" i="251"/>
  <c r="C21" i="251"/>
  <c r="D21" i="251"/>
  <c r="B22" i="251"/>
  <c r="C22" i="251"/>
  <c r="D22" i="251"/>
  <c r="B23" i="251"/>
  <c r="C23" i="251"/>
  <c r="D23" i="251"/>
  <c r="B8" i="251"/>
  <c r="C8" i="251"/>
  <c r="D8" i="251"/>
  <c r="B9" i="251"/>
  <c r="C9" i="251"/>
  <c r="D9" i="251"/>
  <c r="B10" i="251"/>
  <c r="C10" i="251"/>
  <c r="D10" i="251"/>
  <c r="B11" i="251"/>
  <c r="C11" i="251"/>
  <c r="D11" i="251"/>
  <c r="B12" i="251"/>
  <c r="C12" i="251"/>
  <c r="D12" i="251"/>
  <c r="B19" i="248"/>
  <c r="C19" i="248"/>
  <c r="D19" i="248"/>
  <c r="B20" i="248"/>
  <c r="C20" i="248"/>
  <c r="D20" i="248"/>
  <c r="B21" i="248"/>
  <c r="C21" i="248"/>
  <c r="D21" i="248"/>
  <c r="B22" i="248"/>
  <c r="C22" i="248"/>
  <c r="D22" i="248"/>
  <c r="B23" i="248"/>
  <c r="C23" i="248"/>
  <c r="D23" i="248"/>
  <c r="B8" i="248"/>
  <c r="C8" i="248"/>
  <c r="D8" i="248"/>
  <c r="B9" i="248"/>
  <c r="C9" i="248"/>
  <c r="D9" i="248"/>
  <c r="B10" i="248"/>
  <c r="C10" i="248"/>
  <c r="D10" i="248"/>
  <c r="B11" i="248"/>
  <c r="C11" i="248"/>
  <c r="D11" i="248"/>
  <c r="B12" i="248"/>
  <c r="C12" i="248"/>
  <c r="D12" i="248"/>
  <c r="B19" i="245"/>
  <c r="C19" i="245"/>
  <c r="D19" i="245"/>
  <c r="B20" i="245"/>
  <c r="C20" i="245"/>
  <c r="D20" i="245"/>
  <c r="B21" i="245"/>
  <c r="C21" i="245"/>
  <c r="D21" i="245"/>
  <c r="B22" i="245"/>
  <c r="C22" i="245"/>
  <c r="D22" i="245"/>
  <c r="B23" i="245"/>
  <c r="C23" i="245"/>
  <c r="D23" i="245"/>
  <c r="B8" i="245"/>
  <c r="C8" i="245"/>
  <c r="D8" i="245"/>
  <c r="B9" i="245"/>
  <c r="C9" i="245"/>
  <c r="D9" i="245"/>
  <c r="B10" i="245"/>
  <c r="C10" i="245"/>
  <c r="D10" i="245"/>
  <c r="B11" i="245"/>
  <c r="C11" i="245"/>
  <c r="D11" i="245"/>
  <c r="B12" i="245"/>
  <c r="C12" i="245"/>
  <c r="D12" i="245"/>
  <c r="B26" i="244"/>
  <c r="C26" i="244"/>
  <c r="D26" i="244"/>
  <c r="B27" i="244"/>
  <c r="C27" i="244"/>
  <c r="D27" i="244"/>
  <c r="B28" i="244"/>
  <c r="C28" i="244"/>
  <c r="D28" i="244"/>
  <c r="B29" i="244"/>
  <c r="C29" i="244"/>
  <c r="D29" i="244"/>
  <c r="B30" i="244"/>
  <c r="C30" i="244"/>
  <c r="D30" i="244"/>
  <c r="B31" i="244"/>
  <c r="C31" i="244"/>
  <c r="D31" i="244"/>
  <c r="B32" i="244"/>
  <c r="C32" i="244"/>
  <c r="D32" i="244"/>
  <c r="B33" i="244"/>
  <c r="C33" i="244"/>
  <c r="D33" i="244"/>
  <c r="B34" i="244"/>
  <c r="C34" i="244"/>
  <c r="D34" i="244"/>
  <c r="B35" i="244"/>
  <c r="C35" i="244"/>
  <c r="D35" i="244"/>
  <c r="B10" i="244"/>
  <c r="C10" i="244"/>
  <c r="D10" i="244"/>
  <c r="B11" i="244"/>
  <c r="C11" i="244"/>
  <c r="D11" i="244"/>
  <c r="B12" i="244"/>
  <c r="C12" i="244"/>
  <c r="D12" i="244"/>
  <c r="B13" i="244"/>
  <c r="C13" i="244"/>
  <c r="D13" i="244"/>
  <c r="B14" i="244"/>
  <c r="C14" i="244"/>
  <c r="D14" i="244"/>
  <c r="B15" i="244"/>
  <c r="C15" i="244"/>
  <c r="D15" i="244"/>
  <c r="B16" i="244"/>
  <c r="C16" i="244"/>
  <c r="D16" i="244"/>
  <c r="B17" i="244"/>
  <c r="C17" i="244"/>
  <c r="D17" i="244"/>
  <c r="B18" i="244"/>
  <c r="C18" i="244"/>
  <c r="D18" i="244"/>
  <c r="B19" i="244"/>
  <c r="C19" i="244"/>
  <c r="D19" i="244"/>
  <c r="B26" i="243"/>
  <c r="C26" i="243"/>
  <c r="D26" i="243"/>
  <c r="B27" i="243"/>
  <c r="C27" i="243"/>
  <c r="D27" i="243"/>
  <c r="B28" i="243"/>
  <c r="C28" i="243"/>
  <c r="D28" i="243"/>
  <c r="B29" i="243"/>
  <c r="C29" i="243"/>
  <c r="D29" i="243"/>
  <c r="B30" i="243"/>
  <c r="C30" i="243"/>
  <c r="D30" i="243"/>
  <c r="B31" i="243"/>
  <c r="C31" i="243"/>
  <c r="D31" i="243"/>
  <c r="B32" i="243"/>
  <c r="C32" i="243"/>
  <c r="D32" i="243"/>
  <c r="B33" i="243"/>
  <c r="C33" i="243"/>
  <c r="D33" i="243"/>
  <c r="B34" i="243"/>
  <c r="C34" i="243"/>
  <c r="D34" i="243"/>
  <c r="B35" i="243"/>
  <c r="C35" i="243"/>
  <c r="D35" i="243"/>
  <c r="B10" i="243"/>
  <c r="C10" i="243"/>
  <c r="D10" i="243"/>
  <c r="B11" i="243"/>
  <c r="C11" i="243"/>
  <c r="D11" i="243"/>
  <c r="B12" i="243"/>
  <c r="C12" i="243"/>
  <c r="D12" i="243"/>
  <c r="B13" i="243"/>
  <c r="C13" i="243"/>
  <c r="D13" i="243"/>
  <c r="B14" i="243"/>
  <c r="C14" i="243"/>
  <c r="D14" i="243"/>
  <c r="B15" i="243"/>
  <c r="C15" i="243"/>
  <c r="D15" i="243"/>
  <c r="B16" i="243"/>
  <c r="C16" i="243"/>
  <c r="D16" i="243"/>
  <c r="B17" i="243"/>
  <c r="C17" i="243"/>
  <c r="D17" i="243"/>
  <c r="B18" i="243"/>
  <c r="C18" i="243"/>
  <c r="D18" i="243"/>
  <c r="B19" i="243"/>
  <c r="C19" i="243"/>
  <c r="D19" i="243"/>
  <c r="D14" i="240" l="1"/>
  <c r="E14" i="240"/>
  <c r="F14" i="240"/>
  <c r="A13" i="218"/>
  <c r="A14" i="218"/>
  <c r="A15" i="218"/>
  <c r="A16" i="218"/>
  <c r="A17" i="218"/>
  <c r="A18" i="218"/>
  <c r="A19" i="218"/>
  <c r="A20" i="218"/>
  <c r="A21" i="218"/>
  <c r="A22" i="218"/>
</calcChain>
</file>

<file path=xl/sharedStrings.xml><?xml version="1.0" encoding="utf-8"?>
<sst xmlns="http://schemas.openxmlformats.org/spreadsheetml/2006/main" count="1493" uniqueCount="495">
  <si>
    <t>Jumlah</t>
  </si>
  <si>
    <t>Total</t>
  </si>
  <si>
    <t>-</t>
  </si>
  <si>
    <t>Penduduk</t>
  </si>
  <si>
    <t>Lelaki</t>
  </si>
  <si>
    <t>Perempuan</t>
  </si>
  <si>
    <t>Male</t>
  </si>
  <si>
    <t>Female</t>
  </si>
  <si>
    <t>Kematian</t>
  </si>
  <si>
    <t>Deaths</t>
  </si>
  <si>
    <t>Islam</t>
  </si>
  <si>
    <t>Bumiputera</t>
  </si>
  <si>
    <t>Living quarters</t>
  </si>
  <si>
    <t>Jadual 1: Statistik utama penduduk pada tahun banci, Malaysia</t>
  </si>
  <si>
    <t>Table 1: Principal statistics of population on census year, Malaysia</t>
  </si>
  <si>
    <t>Penduduk berumur 0-14  tahun</t>
  </si>
  <si>
    <t>Population aged 0-14 years</t>
  </si>
  <si>
    <t>Penduduk berumur 15-64 tahun</t>
  </si>
  <si>
    <t>Population aged 15-64 years</t>
  </si>
  <si>
    <t>Penduduk berumur 65 tahun dan lebih</t>
  </si>
  <si>
    <t>Population aged 65 years and over</t>
  </si>
  <si>
    <t>Jadual 1: Statistik utama penduduk pada tahun banci, Malaysia (samb.)</t>
  </si>
  <si>
    <t>Table 1: Principal statistics of population on census year, Malaysia (cont'd)</t>
  </si>
  <si>
    <t>Jantina : Jumlah</t>
  </si>
  <si>
    <t>Jantina : Lelaki</t>
  </si>
  <si>
    <t>Jantina : Perempuan</t>
  </si>
  <si>
    <t xml:space="preserve">Jantina : Lelaki  </t>
  </si>
  <si>
    <t xml:space="preserve">                                                      Sex : Male</t>
  </si>
  <si>
    <t xml:space="preserve">Jantina : Perempuan  </t>
  </si>
  <si>
    <t xml:space="preserve">                                      Sex : Female</t>
  </si>
  <si>
    <t xml:space="preserve">         Sex : Total</t>
  </si>
  <si>
    <t>Lain-lain terdiri daripada agama Sikh, Tao, Konfusianisme, Bahai, Puak/ suku/ folk/ agama tradisi lain orang Cina, Animisme dan lain-lain.</t>
  </si>
  <si>
    <t xml:space="preserve">                Sex : Male </t>
  </si>
  <si>
    <r>
      <t xml:space="preserve">Jumlah
</t>
    </r>
    <r>
      <rPr>
        <i/>
        <sz val="13"/>
        <color theme="0"/>
        <rFont val="Arial"/>
        <family val="2"/>
      </rPr>
      <t>Total</t>
    </r>
  </si>
  <si>
    <r>
      <t xml:space="preserve">Agama
</t>
    </r>
    <r>
      <rPr>
        <i/>
        <sz val="13"/>
        <color theme="0"/>
        <rFont val="Arial"/>
        <family val="2"/>
      </rPr>
      <t>Religion</t>
    </r>
  </si>
  <si>
    <r>
      <t xml:space="preserve">Islam
</t>
    </r>
    <r>
      <rPr>
        <i/>
        <sz val="13"/>
        <color theme="0"/>
        <rFont val="Arial"/>
        <family val="2"/>
      </rPr>
      <t>Islam</t>
    </r>
  </si>
  <si>
    <r>
      <t xml:space="preserve">Kristian
</t>
    </r>
    <r>
      <rPr>
        <i/>
        <sz val="13"/>
        <color theme="0"/>
        <rFont val="Arial"/>
        <family val="2"/>
      </rPr>
      <t>Christianity</t>
    </r>
  </si>
  <si>
    <r>
      <t xml:space="preserve">Buddha
</t>
    </r>
    <r>
      <rPr>
        <i/>
        <sz val="13"/>
        <color theme="0"/>
        <rFont val="Arial"/>
        <family val="2"/>
      </rPr>
      <t>Buddhism</t>
    </r>
  </si>
  <si>
    <r>
      <t xml:space="preserve">Hindu
</t>
    </r>
    <r>
      <rPr>
        <i/>
        <sz val="13"/>
        <color theme="0"/>
        <rFont val="Arial"/>
        <family val="2"/>
      </rPr>
      <t>Hinduism</t>
    </r>
  </si>
  <si>
    <r>
      <t xml:space="preserve">Tiada Agama
</t>
    </r>
    <r>
      <rPr>
        <i/>
        <sz val="13"/>
        <color theme="0"/>
        <rFont val="Arial"/>
        <family val="2"/>
      </rPr>
      <t>No Religion</t>
    </r>
  </si>
  <si>
    <r>
      <t xml:space="preserve">Tidak Diketahui
</t>
    </r>
    <r>
      <rPr>
        <i/>
        <sz val="13"/>
        <color theme="0"/>
        <rFont val="Arial"/>
        <family val="2"/>
      </rPr>
      <t>Unknown</t>
    </r>
  </si>
  <si>
    <t xml:space="preserve">             Sex : Female</t>
  </si>
  <si>
    <r>
      <t xml:space="preserve">Purata Saiz Isi Rumah
</t>
    </r>
    <r>
      <rPr>
        <i/>
        <sz val="12"/>
        <color theme="0"/>
        <rFont val="Arial"/>
        <family val="2"/>
      </rPr>
      <t>Average of household size</t>
    </r>
  </si>
  <si>
    <t>Tempat Kediaman</t>
  </si>
  <si>
    <t>Isi Rumah</t>
  </si>
  <si>
    <t>Households</t>
  </si>
  <si>
    <t>Population</t>
  </si>
  <si>
    <t>Mukim Pulai</t>
  </si>
  <si>
    <t>Kelahiran hidup</t>
  </si>
  <si>
    <t>Kadar kelahiran kasar</t>
  </si>
  <si>
    <t>Live births</t>
  </si>
  <si>
    <t>Crude birth rate</t>
  </si>
  <si>
    <t>Kadar adalah bagi setiap 1,000 penduduk</t>
  </si>
  <si>
    <t>The rates are per 1,000 population</t>
  </si>
  <si>
    <t>Jadual 15</t>
  </si>
  <si>
    <t>Table 15</t>
  </si>
  <si>
    <t>Sex : Total</t>
  </si>
  <si>
    <t>Disahkan secara perubatan</t>
  </si>
  <si>
    <t>Bil.</t>
  </si>
  <si>
    <t>Medically certified</t>
  </si>
  <si>
    <t>No.</t>
  </si>
  <si>
    <t>%</t>
  </si>
  <si>
    <t>1.</t>
  </si>
  <si>
    <t>2.</t>
  </si>
  <si>
    <t>3.</t>
  </si>
  <si>
    <t>4.</t>
  </si>
  <si>
    <t>5.</t>
  </si>
  <si>
    <t>6.</t>
  </si>
  <si>
    <t>7.</t>
  </si>
  <si>
    <t>8.</t>
  </si>
  <si>
    <t>9.</t>
  </si>
  <si>
    <t>10.</t>
  </si>
  <si>
    <t>Tidak disahkan secara perubatan</t>
  </si>
  <si>
    <t>Non-medically certified</t>
  </si>
  <si>
    <t>Sex : Male</t>
  </si>
  <si>
    <t>Sex : Female</t>
  </si>
  <si>
    <r>
      <t xml:space="preserve">Taraf Perkahwinan
</t>
    </r>
    <r>
      <rPr>
        <i/>
        <sz val="13"/>
        <color theme="0"/>
        <rFont val="Arial"/>
        <family val="2"/>
      </rPr>
      <t>Marital Status</t>
    </r>
  </si>
  <si>
    <r>
      <t xml:space="preserve">Tidak pernah berkahwin
</t>
    </r>
    <r>
      <rPr>
        <i/>
        <sz val="13"/>
        <color theme="0"/>
        <rFont val="Arial"/>
        <family val="2"/>
      </rPr>
      <t xml:space="preserve">Never married    </t>
    </r>
    <r>
      <rPr>
        <b/>
        <sz val="13"/>
        <color theme="0"/>
        <rFont val="Arial"/>
        <family val="2"/>
      </rPr>
      <t xml:space="preserve">   </t>
    </r>
  </si>
  <si>
    <r>
      <t xml:space="preserve">Berkahwin
</t>
    </r>
    <r>
      <rPr>
        <i/>
        <sz val="13"/>
        <color theme="0"/>
        <rFont val="Arial"/>
        <family val="2"/>
      </rPr>
      <t xml:space="preserve">Married  </t>
    </r>
    <r>
      <rPr>
        <b/>
        <sz val="13"/>
        <color theme="0"/>
        <rFont val="Arial"/>
        <family val="2"/>
      </rPr>
      <t xml:space="preserve">        </t>
    </r>
  </si>
  <si>
    <r>
      <t xml:space="preserve">Balu/ Duda
</t>
    </r>
    <r>
      <rPr>
        <i/>
        <sz val="13"/>
        <color theme="0"/>
        <rFont val="Arial"/>
        <family val="2"/>
      </rPr>
      <t>Widowed</t>
    </r>
  </si>
  <si>
    <r>
      <t xml:space="preserve">Bercerai/
Berpisah
</t>
    </r>
    <r>
      <rPr>
        <i/>
        <sz val="13"/>
        <color theme="0"/>
        <rFont val="Arial"/>
        <family val="2"/>
      </rPr>
      <t>Separated/
Divorced</t>
    </r>
  </si>
  <si>
    <r>
      <t xml:space="preserve">Tidak diketahui
</t>
    </r>
    <r>
      <rPr>
        <i/>
        <sz val="13"/>
        <color theme="0"/>
        <rFont val="Arial"/>
        <family val="2"/>
      </rPr>
      <t>Unknown</t>
    </r>
  </si>
  <si>
    <r>
      <rPr>
        <b/>
        <sz val="13"/>
        <color theme="1"/>
        <rFont val="Arial"/>
        <family val="2"/>
      </rPr>
      <t>Nota/</t>
    </r>
    <r>
      <rPr>
        <sz val="13"/>
        <color theme="1"/>
        <rFont val="Arial"/>
        <family val="2"/>
      </rPr>
      <t xml:space="preserve"> </t>
    </r>
    <r>
      <rPr>
        <i/>
        <sz val="13"/>
        <color theme="1"/>
        <rFont val="Arial"/>
        <family val="2"/>
      </rPr>
      <t>Notes</t>
    </r>
    <r>
      <rPr>
        <sz val="13"/>
        <color theme="1"/>
        <rFont val="Arial"/>
        <family val="2"/>
      </rPr>
      <t>:</t>
    </r>
  </si>
  <si>
    <t xml:space="preserve">  Keseluruhan sebab</t>
  </si>
  <si>
    <t>All causes</t>
  </si>
  <si>
    <t xml:space="preserve"> Sex : Total</t>
  </si>
  <si>
    <t xml:space="preserve"> Sex : Male</t>
  </si>
  <si>
    <t xml:space="preserve"> Sex : Female</t>
  </si>
  <si>
    <t>Homestay</t>
  </si>
  <si>
    <r>
      <t xml:space="preserve">Penduduk
</t>
    </r>
    <r>
      <rPr>
        <i/>
        <sz val="13"/>
        <color theme="0"/>
        <rFont val="Arial"/>
        <family val="2"/>
      </rPr>
      <t>Population</t>
    </r>
  </si>
  <si>
    <r>
      <t xml:space="preserve">Daerah Pentadbiran/ Jajahan
</t>
    </r>
    <r>
      <rPr>
        <i/>
        <sz val="13"/>
        <color theme="0"/>
        <rFont val="Arial"/>
        <family val="2"/>
      </rPr>
      <t>Administrative District/ Jajahan</t>
    </r>
  </si>
  <si>
    <r>
      <t xml:space="preserve">Daerah Pentadbiran/ Jajahan
</t>
    </r>
    <r>
      <rPr>
        <i/>
        <sz val="13"/>
        <color theme="0"/>
        <rFont val="Arial"/>
        <family val="2"/>
      </rPr>
      <t xml:space="preserve">Administrative District/ Jajahan </t>
    </r>
  </si>
  <si>
    <r>
      <t xml:space="preserve">Daerah pentadbiran/ Jajahan 
</t>
    </r>
    <r>
      <rPr>
        <i/>
        <sz val="13"/>
        <color theme="0"/>
        <rFont val="Arial"/>
        <family val="2"/>
      </rPr>
      <t xml:space="preserve"> Administrative district/ Jajahan </t>
    </r>
  </si>
  <si>
    <t>Kadar Kematian Kasar</t>
  </si>
  <si>
    <t>Crude Death Rate</t>
  </si>
  <si>
    <t>Sebab TK Kosong: Data adalah berdasarkan pemerhatian di lapangan.</t>
  </si>
  <si>
    <t>Jadual 2: Statistik utama penduduk pada tahun banci, Johor</t>
  </si>
  <si>
    <t>Table 2: Principal statistics of population on census year, Johor</t>
  </si>
  <si>
    <t>Jadual 2: Statistik utama penduduk pada tahun banci, Johor (samb.)</t>
  </si>
  <si>
    <t>Table 2: Principal statistics of population on census year, Johor (cont'd)</t>
  </si>
  <si>
    <t>..</t>
  </si>
  <si>
    <t>Jadual 3: Bilangan penduduk dan nisbah jantina mengikut daerah pentadbiran/ jajahan, Johor, 2020</t>
  </si>
  <si>
    <t>Table 3: Number of population and sex ratio by administrative district/ jajahan, Johor, 2020</t>
  </si>
  <si>
    <t xml:space="preserve">Johor </t>
  </si>
  <si>
    <t>Batu Pahat</t>
  </si>
  <si>
    <t>Johor Bahru</t>
  </si>
  <si>
    <t>Kluang</t>
  </si>
  <si>
    <t>Kota Tinggi</t>
  </si>
  <si>
    <t>Mersing</t>
  </si>
  <si>
    <t>Muar</t>
  </si>
  <si>
    <t>Pontian</t>
  </si>
  <si>
    <t>Segamat</t>
  </si>
  <si>
    <t>Kulai</t>
  </si>
  <si>
    <t>Tangkak</t>
  </si>
  <si>
    <t>Jadual 4: Bilangan penduduk mengikut kumpulan umur, jantina dan daerah pentadbiran/ jajahan, Johor, 2020</t>
  </si>
  <si>
    <t>Table 4: Number of population by age group, sex and administrative district/ jajahan, Johor, 2020</t>
  </si>
  <si>
    <t>Jadual 4: Bilangan penduduk mengikut kumpulan umur, jantina dan daerah pentadbiran/ jajahan, Johor, 2020 (samb.)</t>
  </si>
  <si>
    <t>Table 4: Number of population by age group, sex and administrative district/ jajahan, Johor, 2020 (cont'd)</t>
  </si>
  <si>
    <t xml:space="preserve">Jadual 6: Bilangan penduduk mengikut taraf perkahwinan, jantina dan daerah pentadbiran/ jajahan, Johor, 2020 </t>
  </si>
  <si>
    <t xml:space="preserve">Table 6: Number of population by marital status, sex and administrative district/ jajahan, Johor, 2020 </t>
  </si>
  <si>
    <t>Jadual 6: Bilangan penduduk mengikut taraf perkahwinan, jantina dan daerah pentadbiran/ jajahan, Johor, 2020 (samb.)</t>
  </si>
  <si>
    <t>Table 6: Number of population by marital status, sex and administrative district/ jajahan, Johor, 2020 (cont'd)</t>
  </si>
  <si>
    <t>Jadual 7 : Bilangan penduduk mengikut agama, jantina dan daerah pentadbiran/ jajahan, Johor, 2020</t>
  </si>
  <si>
    <t>Table 7: Number of population by religion, sex and administrative district/ jajahan, Johor, 2020</t>
  </si>
  <si>
    <t>Jadual 7 : Bilangan penduduk mengikut agama, jantina dan daerah pentadbiran/ jajahan, Johor, 2020 (samb.)</t>
  </si>
  <si>
    <t>Table 7: Number of population by religion, sex and administrative district/ jajahan, Johor, 2020 (cont'd)</t>
  </si>
  <si>
    <t>Table 7: Number of population by religion, sex and administrative district/ jajahan,  Johor, 2020 (cont'd)</t>
  </si>
  <si>
    <t>Jadual 8: Bilangan isi rumah dan purata saiz isi rumah mengikut daerah pentadbiran/ jajahan, Johor, 2020</t>
  </si>
  <si>
    <t>Table 8: Number of households and average household size by administrative district/ jajahan, Johor, 2020</t>
  </si>
  <si>
    <t>Bandar Ayer Hitam</t>
  </si>
  <si>
    <t>Bandar Penggaram</t>
  </si>
  <si>
    <t>Bandar Rengit</t>
  </si>
  <si>
    <t>Bandar Senggarang</t>
  </si>
  <si>
    <t>Bandar Yong Peng</t>
  </si>
  <si>
    <t>Mukim Bagan</t>
  </si>
  <si>
    <t>Mukim Chaah Bahru</t>
  </si>
  <si>
    <t>Mukim Kampung Bahru</t>
  </si>
  <si>
    <t>Mukim Linau</t>
  </si>
  <si>
    <t>Mukim Lubok</t>
  </si>
  <si>
    <t>Mukim Minyak Beku</t>
  </si>
  <si>
    <t>Mukim Peserai</t>
  </si>
  <si>
    <t>Mukim Simpang Kanan</t>
  </si>
  <si>
    <t>Mukim Simpang Kiri</t>
  </si>
  <si>
    <t>Mukim Sri Gading</t>
  </si>
  <si>
    <t>Mukim Sri Medan</t>
  </si>
  <si>
    <t>Mukim Sungai Kluang</t>
  </si>
  <si>
    <t>Mukim Sungai Punggor</t>
  </si>
  <si>
    <t>Mukim Tanjung Sembrong</t>
  </si>
  <si>
    <t>Bandar Johor Bahru</t>
  </si>
  <si>
    <t>Mukim Jelutong</t>
  </si>
  <si>
    <t>Mukim Plentong</t>
  </si>
  <si>
    <t>Mukim Sungai Tiram</t>
  </si>
  <si>
    <t>Mukim Tanjung Kupang</t>
  </si>
  <si>
    <t>Mukim Tebrau</t>
  </si>
  <si>
    <t>Bandar Kluang</t>
  </si>
  <si>
    <t>Bandar Paloh</t>
  </si>
  <si>
    <t>Bandar Rengam</t>
  </si>
  <si>
    <t>Mukim Kahang</t>
  </si>
  <si>
    <t>Mukim Kluang</t>
  </si>
  <si>
    <t>Mukim Layang-Layang</t>
  </si>
  <si>
    <t>Mukim Machap</t>
  </si>
  <si>
    <t>Mukim Niyor</t>
  </si>
  <si>
    <t>Mukim Paloh</t>
  </si>
  <si>
    <t>Mukim Rengam</t>
  </si>
  <si>
    <t>Mukim Ulu Benut</t>
  </si>
  <si>
    <t>Bandar Kota Tinggi</t>
  </si>
  <si>
    <t>Mukim Johor Lama</t>
  </si>
  <si>
    <t>Mukim Kambau</t>
  </si>
  <si>
    <t>Mukim Kota Tinggi</t>
  </si>
  <si>
    <t>Mukim Pantai Timur</t>
  </si>
  <si>
    <t>Mukim Pengerang</t>
  </si>
  <si>
    <t>Mukim Sedili Besar</t>
  </si>
  <si>
    <t>Mukim Sedili Kechil</t>
  </si>
  <si>
    <t>Mukim Tanjung Surat</t>
  </si>
  <si>
    <t>Mukim Ulu Sungai Johor</t>
  </si>
  <si>
    <t>Mukim Ulu Sungei Sedili Besar</t>
  </si>
  <si>
    <t>Bandar Kulai</t>
  </si>
  <si>
    <t>Mukim Bukit Batu</t>
  </si>
  <si>
    <t>Mukim Kulai</t>
  </si>
  <si>
    <t>Mukim Sedenak</t>
  </si>
  <si>
    <t>Mukim Senai</t>
  </si>
  <si>
    <t>Bandar Mersing</t>
  </si>
  <si>
    <t>Bandar Mersing Kanan</t>
  </si>
  <si>
    <t>Bandar Padang Endau</t>
  </si>
  <si>
    <t>Mukim Jemaluang</t>
  </si>
  <si>
    <t>Mukim Lenggor</t>
  </si>
  <si>
    <t>Mukim Mersing</t>
  </si>
  <si>
    <t>Mukim Padang Endau</t>
  </si>
  <si>
    <t>Mukim Penyabong</t>
  </si>
  <si>
    <t>Mukim Pulau Aur</t>
  </si>
  <si>
    <t>Mukim Pulau Babi</t>
  </si>
  <si>
    <t>Mukim Pulau Pemanggil</t>
  </si>
  <si>
    <t>Mukim Pulau Sibu</t>
  </si>
  <si>
    <t>Mukim Pulau Tinggi</t>
  </si>
  <si>
    <t>Mukim Sembrong</t>
  </si>
  <si>
    <t>Mukim Tenggaroh</t>
  </si>
  <si>
    <t>Mukim Tenglu</t>
  </si>
  <si>
    <t>Mukim Triang</t>
  </si>
  <si>
    <t>Bandar Bandar Maharani</t>
  </si>
  <si>
    <t>Bandar Bukit Kepong</t>
  </si>
  <si>
    <t>Bandar Panchor</t>
  </si>
  <si>
    <t>Bandar Parit Jawa</t>
  </si>
  <si>
    <t>Mukim Ayer Hitam</t>
  </si>
  <si>
    <t>Mukim Bandar</t>
  </si>
  <si>
    <t>Mukim Bukit Kepong</t>
  </si>
  <si>
    <t>Mukim Jalan Bakri</t>
  </si>
  <si>
    <t>Mukim Jorak</t>
  </si>
  <si>
    <t>Mukim Lenga</t>
  </si>
  <si>
    <t>Mukim Parit Bakar</t>
  </si>
  <si>
    <t>Mukim Parit Jawa</t>
  </si>
  <si>
    <t>Mukim Sri Menanti</t>
  </si>
  <si>
    <t>Mukim Sungai Balang</t>
  </si>
  <si>
    <t>Mukim Sungai Raya</t>
  </si>
  <si>
    <t>Mukim Sungai Terap</t>
  </si>
  <si>
    <t>Pekan Bukit Pasir</t>
  </si>
  <si>
    <t>Bandar Benut</t>
  </si>
  <si>
    <t>Bandar Pontian Kechil</t>
  </si>
  <si>
    <t>Mukim Air Masin</t>
  </si>
  <si>
    <t>Mukim Api-Api</t>
  </si>
  <si>
    <t>Mukim Ayer Baloi</t>
  </si>
  <si>
    <t>Mukim Benut</t>
  </si>
  <si>
    <t>Mukim Jeram Batu</t>
  </si>
  <si>
    <t>Mukim Pengkalan Raja</t>
  </si>
  <si>
    <t>Mukim Pontian</t>
  </si>
  <si>
    <t>Mukim Rimba Terjun</t>
  </si>
  <si>
    <t>Mukim Serkat</t>
  </si>
  <si>
    <t>Mukim Sungai Karang</t>
  </si>
  <si>
    <t>Mukim Sungei Pinggan</t>
  </si>
  <si>
    <t>Pekan Pekan Nenas</t>
  </si>
  <si>
    <t>Bandar Batu Anam</t>
  </si>
  <si>
    <t>Bandar Bekok</t>
  </si>
  <si>
    <t>Bandar Buloh Kasap</t>
  </si>
  <si>
    <t>Bandar Jementah</t>
  </si>
  <si>
    <t>Bandar Labis</t>
  </si>
  <si>
    <t>Bandar Segamat</t>
  </si>
  <si>
    <t>Mukim Bekok</t>
  </si>
  <si>
    <t>Mukim Buloh Kasap</t>
  </si>
  <si>
    <t>Mukim Chaah</t>
  </si>
  <si>
    <t>Mukim Gemas</t>
  </si>
  <si>
    <t>Mukim Gemereh</t>
  </si>
  <si>
    <t>Mukim Jabi</t>
  </si>
  <si>
    <t>Mukim Jementah</t>
  </si>
  <si>
    <t>Mukim Labis</t>
  </si>
  <si>
    <t>Mukim Pogoh</t>
  </si>
  <si>
    <t>Mukim Sermin</t>
  </si>
  <si>
    <t>Mukim Sungai Segamat</t>
  </si>
  <si>
    <t>Pekan Gemas Bahru</t>
  </si>
  <si>
    <t>Bandar Bukit Kangkar</t>
  </si>
  <si>
    <t>Bandar Parit Bunga</t>
  </si>
  <si>
    <t>Bandar Serom</t>
  </si>
  <si>
    <t>Bandar Sungai Mati</t>
  </si>
  <si>
    <t>Bandar Tangkak</t>
  </si>
  <si>
    <t>Mukim Bukit Serampang</t>
  </si>
  <si>
    <t>Mukim Grisek</t>
  </si>
  <si>
    <t>Mukim Kesang</t>
  </si>
  <si>
    <t>Mukim Kundang</t>
  </si>
  <si>
    <t>Mukim Serom</t>
  </si>
  <si>
    <t>Mukim Tangkak</t>
  </si>
  <si>
    <t>Pekan Grisek</t>
  </si>
  <si>
    <t>M.P. Batu Pahat</t>
  </si>
  <si>
    <t>M.D. Yong Peng</t>
  </si>
  <si>
    <t>M.B. Iskandar Puteri</t>
  </si>
  <si>
    <t>M.B. Johor Bahru</t>
  </si>
  <si>
    <t>M.B. Pasir Gudang</t>
  </si>
  <si>
    <t>M.P. Kulai</t>
  </si>
  <si>
    <t>M.P. Kluang</t>
  </si>
  <si>
    <t>M.D. Simpang Renggam</t>
  </si>
  <si>
    <t>M.P. Pengerang</t>
  </si>
  <si>
    <t>M.D. Kota Tinggi</t>
  </si>
  <si>
    <t>M.D. Mersing</t>
  </si>
  <si>
    <t>M.P. Muar</t>
  </si>
  <si>
    <t>M.P. Pontian</t>
  </si>
  <si>
    <t>M.P. Segamat</t>
  </si>
  <si>
    <t>M.D. Labis</t>
  </si>
  <si>
    <t>M.D. Tangkak</t>
  </si>
  <si>
    <t>Jadual 13: Indikator demografi mengikut jantina dan daerah pentadbiran/ Jajahan, Johor, 2020</t>
  </si>
  <si>
    <t>Table 13: Demographic indicators by sex and administrative district/ Jajahan, Johor, 2020</t>
  </si>
  <si>
    <t>JOHOR</t>
  </si>
  <si>
    <t>: Kematian (bilangan dan kadar) mengikut jantina dan daerah pentadbiran/ jajahan, Johor, 2020</t>
  </si>
  <si>
    <t>: Deaths (number and rate) by sex and administrative district/ jajahan, Johor, 2020</t>
  </si>
  <si>
    <t>Jadual 16: Sepuluh sebab kematian utama (disahkan dan tidak disahkan secara perubatan)  mengikut jantina, Johor, 2020</t>
  </si>
  <si>
    <t>Table 16: Ten principal causes of death (medically certified and non-medically certified) by sex,  Johor, 2020</t>
  </si>
  <si>
    <t>Jadual 16: Sepuluh sebab kematian utama (disahkan dan tidak disahkan secara perubatan) mengikut jantina, Johor, 2020</t>
  </si>
  <si>
    <t>Table 16: Ten principal causes of death (medically certified and non-medically certified) by sex, Johor, 2020</t>
  </si>
  <si>
    <t>Ischaemic heart diseases</t>
  </si>
  <si>
    <t>Pneumonia</t>
  </si>
  <si>
    <t>Cerebrovascular diseases</t>
  </si>
  <si>
    <t>Transport accidents</t>
  </si>
  <si>
    <t>Malignant neoplasm of trachea, bronchus and lung</t>
  </si>
  <si>
    <t>Malignant neoplasm of breast</t>
  </si>
  <si>
    <t>Malignant neoplasm of colon, rectum and anus</t>
  </si>
  <si>
    <t>Malignant neoplasm of liver and intrahepatic bile ducts</t>
  </si>
  <si>
    <t>Chronic lower respiratory diseases</t>
  </si>
  <si>
    <t>Diabetes mellitus</t>
  </si>
  <si>
    <t>Sakit tua 65 tahun dan lebih                                                                                                                       Old age 65 years and over</t>
  </si>
  <si>
    <t>Darah tinggi                                                                                                                                                       Hypertension</t>
  </si>
  <si>
    <t>Kencing manis                                                                                                                                                  Diabetes mellitus</t>
  </si>
  <si>
    <t>Penyakit serebrovaskular                                                                                                                            Cerebrovascular diseases</t>
  </si>
  <si>
    <t>Penyakit jantung iskemia                                                                                                                            Ischaemic heart diseases</t>
  </si>
  <si>
    <t>Barah kolon, rektum dan dubur                                                                                                                 Colon, rectum and anus cancer</t>
  </si>
  <si>
    <t>Barah trakea, bronkus dan paru-paru                                                                                                      Trachea, bronchus and lung cancer</t>
  </si>
  <si>
    <t>Barah payu dara                                                                                                                                                Breast cancer</t>
  </si>
  <si>
    <t>Barah hati                                                                                                                                                            Liver cancer</t>
  </si>
  <si>
    <t>Lelah                                                                                                                                                                                                                                                                      Asthma</t>
  </si>
  <si>
    <t>Jadual 16.1: Lima sebab kematian utama (disahkan dan tidak disahkan secara perubatan), Batu Pahat, 2020</t>
  </si>
  <si>
    <t>Table 16.1: Five principal causes of death (medically certified and non-medically certified), Batu Pahat, 2020</t>
  </si>
  <si>
    <t>Jadual 16.2: Lima sebab kematian utama (disahkan dan tidak disahkan secara perubatan), Johor Bahru, 2020</t>
  </si>
  <si>
    <t>Table 16.2: Five principal causes of death (medically certified and non-medically certified), Johor Bahru, 2020</t>
  </si>
  <si>
    <t>Jadual 16.4: Lima sebab kematian utama (disahkan dan tidak disahkan secara perubatan), Kota Tinggi, 2020</t>
  </si>
  <si>
    <t>Table 16.4: Five principal causes of death (medically certified and non-medically certified), Kota Tinggi, 2020</t>
  </si>
  <si>
    <t>Jadual 9: Bilangan tempat kediaman, isi rumah dan penduduk mengikut daerah pentadbiran/ jajahan, Johor, 2020</t>
  </si>
  <si>
    <t>Table 9: Number of living quarters, households and  population by administrative district/ jajahan, Johor, 2020</t>
  </si>
  <si>
    <t>Jadual 16.3: Lima sebab kematian utama (disahkan dan tidak disahkan secara perubatan), Kluang, 2020</t>
  </si>
  <si>
    <t>Jadual 16.5: Lima sebab kematian utama (disahkan dan tidak disahkan secara perubatan), Mersing, 2020</t>
  </si>
  <si>
    <t>Jadual 16.6: Lima sebab kematian utama (disahkan dan tidak disahkan secara perubatan), Muar, 2020</t>
  </si>
  <si>
    <t>Jadual 16.7: Lima sebab kematian utama (disahkan dan tidak disahkan secara perubatan), Pontian, 2020</t>
  </si>
  <si>
    <t>Jadual 16.8: Lima sebab kematian utama (disahkan dan tidak disahkan secara perubatan), Segamat, 2020</t>
  </si>
  <si>
    <t>Jadual 16.9: Lima sebab kematian utama (disahkan dan tidak disahkan secara perubatan), Kulai, 2020</t>
  </si>
  <si>
    <t>Jadual 16.10: Lima sebab kematian utama (disahkan dan tidak disahkan secara perubatan), Tangkak, 2020</t>
  </si>
  <si>
    <t>Table 16.10: Five principal causes of death (medically certified and non-medically certified), Tangkak, 2020</t>
  </si>
  <si>
    <t>Table 16.9: Five principal causes of death (medically certified and non-medically certified),Kulai, 2020</t>
  </si>
  <si>
    <t>Table 16.8: Five principal causes of death (medically certified and non-medically certified), Segamat, 2020</t>
  </si>
  <si>
    <t>Table 16.7: Five principal causes of death (medically certified and non-medically certified), Pontian, 2020</t>
  </si>
  <si>
    <t>Table 16.6: Five principal causes of death (medically certified and non-medically certified), Muar, 2020</t>
  </si>
  <si>
    <t>Table 16.5: Five principal causes of death (medically certified and non-medically certified), Mersing, 2020</t>
  </si>
  <si>
    <t>Table 16.3: Five principal causes of death (medically certified and non-medically certified), Kluang, 2020</t>
  </si>
  <si>
    <t>Jadual 5: Bilangan dan peratus penduduk (%) mengikut kumpulan sub-etnik, Johor, 2020</t>
  </si>
  <si>
    <t>Table 5: Number and percentage (%) of population by sub-ethnic group, Johor, 2020</t>
  </si>
  <si>
    <r>
      <t xml:space="preserve">Kumpulan sub-etnik
</t>
    </r>
    <r>
      <rPr>
        <i/>
        <sz val="13"/>
        <color theme="0"/>
        <rFont val="Arial"/>
        <family val="2"/>
      </rPr>
      <t>Sub-ethnic group</t>
    </r>
  </si>
  <si>
    <r>
      <t xml:space="preserve">Peratus penduduk (%)
</t>
    </r>
    <r>
      <rPr>
        <i/>
        <sz val="13"/>
        <color theme="0"/>
        <rFont val="Arial"/>
        <family val="2"/>
      </rPr>
      <t>Percentage of population (%)</t>
    </r>
  </si>
  <si>
    <r>
      <t xml:space="preserve">Jumlah Penduduk
</t>
    </r>
    <r>
      <rPr>
        <i/>
        <sz val="13"/>
        <color theme="1"/>
        <rFont val="Arial"/>
        <family val="2"/>
      </rPr>
      <t>Total Population</t>
    </r>
  </si>
  <si>
    <r>
      <t xml:space="preserve">Warganegara Malaysia
</t>
    </r>
    <r>
      <rPr>
        <i/>
        <sz val="13"/>
        <color theme="1"/>
        <rFont val="Arial"/>
        <family val="2"/>
      </rPr>
      <t>Malaysian citizens</t>
    </r>
  </si>
  <si>
    <r>
      <t xml:space="preserve">Melayu
</t>
    </r>
    <r>
      <rPr>
        <i/>
        <sz val="13"/>
        <color theme="1"/>
        <rFont val="Arial"/>
        <family val="2"/>
      </rPr>
      <t>Malay</t>
    </r>
  </si>
  <si>
    <t>Orang Asli Semenanjung</t>
  </si>
  <si>
    <t>Negrito</t>
  </si>
  <si>
    <t>Senoi</t>
  </si>
  <si>
    <t>Melayu Proto</t>
  </si>
  <si>
    <t>Bumiputera Sabah</t>
  </si>
  <si>
    <t>Kadazan/ Dusun</t>
  </si>
  <si>
    <t>Bajau</t>
  </si>
  <si>
    <t>Murut</t>
  </si>
  <si>
    <t>Bumiputera Sabah Lain</t>
  </si>
  <si>
    <t>Bumiputera Sarawak</t>
  </si>
  <si>
    <t>Iban</t>
  </si>
  <si>
    <t>Bidayuh</t>
  </si>
  <si>
    <t>Melanau</t>
  </si>
  <si>
    <t>Bumiputera Sarawak Lain</t>
  </si>
  <si>
    <r>
      <t xml:space="preserve">Cina
</t>
    </r>
    <r>
      <rPr>
        <i/>
        <sz val="13"/>
        <color theme="1"/>
        <rFont val="Arial"/>
        <family val="2"/>
      </rPr>
      <t>Chinese</t>
    </r>
  </si>
  <si>
    <r>
      <t xml:space="preserve">India
</t>
    </r>
    <r>
      <rPr>
        <i/>
        <sz val="13"/>
        <color theme="1"/>
        <rFont val="Arial"/>
        <family val="2"/>
      </rPr>
      <t>Indians</t>
    </r>
  </si>
  <si>
    <r>
      <t xml:space="preserve">Lain-lain
</t>
    </r>
    <r>
      <rPr>
        <i/>
        <sz val="13"/>
        <color theme="1"/>
        <rFont val="Arial"/>
        <family val="2"/>
      </rPr>
      <t>Others</t>
    </r>
  </si>
  <si>
    <r>
      <rPr>
        <b/>
        <sz val="13"/>
        <color theme="1"/>
        <rFont val="Arial"/>
        <family val="2"/>
      </rPr>
      <t>Bukan Warganegara</t>
    </r>
    <r>
      <rPr>
        <sz val="13"/>
        <color theme="1"/>
        <rFont val="Arial"/>
        <family val="2"/>
      </rPr>
      <t xml:space="preserve">
</t>
    </r>
    <r>
      <rPr>
        <i/>
        <sz val="13"/>
        <color theme="1"/>
        <rFont val="Arial"/>
        <family val="2"/>
      </rPr>
      <t>Non-Malaysian citizens</t>
    </r>
  </si>
  <si>
    <t>Jadual 11: Bilangan penduduk, tempat kediaman, isi rumah dan purata saiz isi rumah mengikut mukim/ daerah kecil, daerah pentadbiran/ jajahan, Johor, 2010 dan 2020</t>
  </si>
  <si>
    <t>Table 11: Number of population, living quarters, households and average household size by mukim/ sub-district, administrative district/ jajahan, Johor, 2010 and 2020</t>
  </si>
  <si>
    <r>
      <t xml:space="preserve">Daerah Pentadbiran/Jajahan
Mukim/ Daerah Kecil
</t>
    </r>
    <r>
      <rPr>
        <i/>
        <sz val="12"/>
        <color theme="0"/>
        <rFont val="Arial"/>
        <family val="2"/>
      </rPr>
      <t>Administrative District/ Jajahan
Mukim/ Sub-District</t>
    </r>
  </si>
  <si>
    <r>
      <t xml:space="preserve">Penduduk
</t>
    </r>
    <r>
      <rPr>
        <i/>
        <sz val="12"/>
        <color theme="0"/>
        <rFont val="Arial"/>
        <family val="2"/>
      </rPr>
      <t>Population</t>
    </r>
  </si>
  <si>
    <r>
      <t xml:space="preserve">Jumlah
</t>
    </r>
    <r>
      <rPr>
        <i/>
        <sz val="12"/>
        <color theme="0"/>
        <rFont val="Arial"/>
        <family val="2"/>
      </rPr>
      <t xml:space="preserve">Total </t>
    </r>
  </si>
  <si>
    <r>
      <t xml:space="preserve">Lelaki
</t>
    </r>
    <r>
      <rPr>
        <i/>
        <sz val="12"/>
        <color theme="0"/>
        <rFont val="Arial"/>
        <family val="2"/>
      </rPr>
      <t>Male</t>
    </r>
  </si>
  <si>
    <r>
      <rPr>
        <b/>
        <sz val="12"/>
        <color theme="0"/>
        <rFont val="Arial"/>
        <family val="2"/>
      </rPr>
      <t>Perempuan</t>
    </r>
    <r>
      <rPr>
        <i/>
        <sz val="12"/>
        <color theme="0"/>
        <rFont val="Arial"/>
        <family val="2"/>
      </rPr>
      <t xml:space="preserve">
Female</t>
    </r>
  </si>
  <si>
    <t>MALAYSIA</t>
  </si>
  <si>
    <t xml:space="preserve">Bandar Tebrau </t>
  </si>
  <si>
    <t>Jadual 11: Bilangan penduduk, tempat kediaman, isi rumah dan purata saiz isi rumah mengikut mukim/ daerah kecil, daerah pentadbiran/ jajahan, Johor, 2010 dan 2020 (samb.)</t>
  </si>
  <si>
    <t>Table 11: Number of population, living quarters, households and average household size by mukim/ sub-district, administrative district/ jajahan, Johor, 2010 and 2020 (cont'd)</t>
  </si>
  <si>
    <t>Jadual 12: Bilangan penduduk, tempat kediaman, isi rumah dan purata saiz isi rumah mengikut pihak berkuasa tempatan, Johor, 2020</t>
  </si>
  <si>
    <t xml:space="preserve">Table 12: Number of population, living quarters, households and average household size by local authority areas, Johor, 2020    </t>
  </si>
  <si>
    <r>
      <t xml:space="preserve">Jumlah/ </t>
    </r>
    <r>
      <rPr>
        <i/>
        <sz val="16"/>
        <rFont val="Arial"/>
        <family val="2"/>
      </rPr>
      <t>Total</t>
    </r>
  </si>
  <si>
    <r>
      <rPr>
        <b/>
        <sz val="16"/>
        <rFont val="Arial"/>
        <family val="2"/>
      </rPr>
      <t>Didiami/</t>
    </r>
    <r>
      <rPr>
        <sz val="16"/>
        <rFont val="Arial"/>
        <family val="2"/>
      </rPr>
      <t xml:space="preserve"> Occupied</t>
    </r>
  </si>
  <si>
    <r>
      <rPr>
        <b/>
        <sz val="16"/>
        <rFont val="Arial"/>
        <family val="2"/>
      </rPr>
      <t>Kosong/</t>
    </r>
    <r>
      <rPr>
        <sz val="16"/>
        <rFont val="Arial"/>
        <family val="2"/>
      </rPr>
      <t xml:space="preserve"> </t>
    </r>
    <r>
      <rPr>
        <i/>
        <sz val="16"/>
        <rFont val="Arial"/>
        <family val="2"/>
      </rPr>
      <t>Vacant</t>
    </r>
  </si>
  <si>
    <r>
      <t xml:space="preserve">Peratus bilangan tempat kediaman/ 
</t>
    </r>
    <r>
      <rPr>
        <i/>
        <sz val="16"/>
        <rFont val="Arial"/>
        <family val="2"/>
      </rPr>
      <t>Percentage number of living quarters (%)</t>
    </r>
  </si>
  <si>
    <r>
      <t>Bilangan isi rumah/</t>
    </r>
    <r>
      <rPr>
        <sz val="16"/>
        <rFont val="Arial"/>
        <family val="2"/>
      </rPr>
      <t xml:space="preserve"> </t>
    </r>
    <r>
      <rPr>
        <i/>
        <sz val="16"/>
        <rFont val="Arial"/>
        <family val="2"/>
      </rPr>
      <t>Number of households</t>
    </r>
  </si>
  <si>
    <r>
      <t xml:space="preserve">Penduduk/ </t>
    </r>
    <r>
      <rPr>
        <i/>
        <sz val="16"/>
        <rFont val="Arial"/>
        <family val="2"/>
      </rPr>
      <t xml:space="preserve">Population </t>
    </r>
  </si>
  <si>
    <r>
      <rPr>
        <b/>
        <sz val="16"/>
        <rFont val="Arial"/>
        <family val="2"/>
      </rPr>
      <t>Lelaki/</t>
    </r>
    <r>
      <rPr>
        <sz val="16"/>
        <rFont val="Arial"/>
        <family val="2"/>
      </rPr>
      <t xml:space="preserve"> </t>
    </r>
    <r>
      <rPr>
        <i/>
        <sz val="16"/>
        <rFont val="Arial"/>
        <family val="2"/>
      </rPr>
      <t>Male</t>
    </r>
  </si>
  <si>
    <r>
      <rPr>
        <b/>
        <sz val="16"/>
        <rFont val="Arial"/>
        <family val="2"/>
      </rPr>
      <t>Perempuan</t>
    </r>
    <r>
      <rPr>
        <sz val="16"/>
        <rFont val="Arial"/>
        <family val="2"/>
      </rPr>
      <t xml:space="preserve">/ </t>
    </r>
    <r>
      <rPr>
        <i/>
        <sz val="16"/>
        <rFont val="Arial"/>
        <family val="2"/>
      </rPr>
      <t>Female</t>
    </r>
  </si>
  <si>
    <r>
      <t xml:space="preserve">Peratus Penduduk/ </t>
    </r>
    <r>
      <rPr>
        <i/>
        <sz val="16"/>
        <rFont val="Arial"/>
        <family val="2"/>
      </rPr>
      <t xml:space="preserve">Percentage of Population </t>
    </r>
    <r>
      <rPr>
        <sz val="16"/>
        <rFont val="Arial"/>
        <family val="2"/>
      </rPr>
      <t>(%)</t>
    </r>
  </si>
  <si>
    <r>
      <rPr>
        <b/>
        <sz val="16"/>
        <rFont val="Arial"/>
        <family val="2"/>
      </rPr>
      <t>Perempuan/</t>
    </r>
    <r>
      <rPr>
        <sz val="16"/>
        <rFont val="Arial"/>
        <family val="2"/>
      </rPr>
      <t xml:space="preserve"> </t>
    </r>
    <r>
      <rPr>
        <i/>
        <sz val="16"/>
        <rFont val="Arial"/>
        <family val="2"/>
      </rPr>
      <t>Female</t>
    </r>
  </si>
  <si>
    <r>
      <t>Kewarganegaraan/</t>
    </r>
    <r>
      <rPr>
        <i/>
        <sz val="16"/>
        <rFont val="Arial"/>
        <family val="2"/>
      </rPr>
      <t xml:space="preserve"> Citizenship</t>
    </r>
  </si>
  <si>
    <r>
      <t xml:space="preserve">Warganegara/ </t>
    </r>
    <r>
      <rPr>
        <i/>
        <sz val="16"/>
        <rFont val="Arial"/>
        <family val="2"/>
      </rPr>
      <t>Citizens</t>
    </r>
  </si>
  <si>
    <r>
      <t>Bukan warganegara/</t>
    </r>
    <r>
      <rPr>
        <i/>
        <sz val="16"/>
        <rFont val="Arial"/>
        <family val="2"/>
      </rPr>
      <t xml:space="preserve"> Non-citizens</t>
    </r>
  </si>
  <si>
    <r>
      <t>Peratus Kewarganegaraan/</t>
    </r>
    <r>
      <rPr>
        <i/>
        <sz val="16"/>
        <rFont val="Arial"/>
        <family val="2"/>
      </rPr>
      <t xml:space="preserve"> Percentage of Citizenship </t>
    </r>
    <r>
      <rPr>
        <sz val="16"/>
        <rFont val="Arial"/>
        <family val="2"/>
      </rPr>
      <t>(%)</t>
    </r>
  </si>
  <si>
    <r>
      <t>Purata kadar pertumbuhan penduduk tahunan (%)/</t>
    </r>
    <r>
      <rPr>
        <i/>
        <sz val="16"/>
        <rFont val="Arial"/>
        <family val="2"/>
      </rPr>
      <t xml:space="preserve"> 
Average annual population growth rate (%)</t>
    </r>
  </si>
  <si>
    <r>
      <t xml:space="preserve">Kumpulan etnik warganegara/ </t>
    </r>
    <r>
      <rPr>
        <i/>
        <sz val="16"/>
        <rFont val="Arial"/>
        <family val="2"/>
      </rPr>
      <t xml:space="preserve">
Ethnic group of citizens </t>
    </r>
  </si>
  <si>
    <r>
      <rPr>
        <b/>
        <sz val="16"/>
        <rFont val="Arial"/>
        <family val="2"/>
      </rPr>
      <t>Cina/</t>
    </r>
    <r>
      <rPr>
        <sz val="16"/>
        <rFont val="Arial"/>
        <family val="2"/>
      </rPr>
      <t xml:space="preserve"> </t>
    </r>
    <r>
      <rPr>
        <i/>
        <sz val="16"/>
        <rFont val="Arial"/>
        <family val="2"/>
      </rPr>
      <t>Chinese</t>
    </r>
  </si>
  <si>
    <r>
      <rPr>
        <b/>
        <sz val="16"/>
        <rFont val="Arial"/>
        <family val="2"/>
      </rPr>
      <t>India/</t>
    </r>
    <r>
      <rPr>
        <i/>
        <sz val="16"/>
        <rFont val="Arial"/>
        <family val="2"/>
      </rPr>
      <t xml:space="preserve"> Indians</t>
    </r>
  </si>
  <si>
    <r>
      <rPr>
        <b/>
        <sz val="16"/>
        <rFont val="Arial"/>
        <family val="2"/>
      </rPr>
      <t xml:space="preserve">Lain-lain/ </t>
    </r>
    <r>
      <rPr>
        <i/>
        <sz val="16"/>
        <rFont val="Arial"/>
        <family val="2"/>
      </rPr>
      <t>Others</t>
    </r>
  </si>
  <si>
    <r>
      <t>Peratus kumpulan etnik warganegara (%)/</t>
    </r>
    <r>
      <rPr>
        <i/>
        <sz val="16"/>
        <rFont val="Arial"/>
        <family val="2"/>
      </rPr>
      <t xml:space="preserve">
Percentage of ethnic group of citizens (%)</t>
    </r>
  </si>
  <si>
    <r>
      <rPr>
        <b/>
        <sz val="16"/>
        <rFont val="Arial"/>
        <family val="2"/>
      </rPr>
      <t>Lain-lain/</t>
    </r>
    <r>
      <rPr>
        <sz val="16"/>
        <rFont val="Arial"/>
        <family val="2"/>
      </rPr>
      <t xml:space="preserve"> </t>
    </r>
    <r>
      <rPr>
        <i/>
        <sz val="16"/>
        <rFont val="Arial"/>
        <family val="2"/>
      </rPr>
      <t>Others</t>
    </r>
  </si>
  <si>
    <r>
      <t xml:space="preserve">Struktur umur/ </t>
    </r>
    <r>
      <rPr>
        <i/>
        <sz val="16"/>
        <rFont val="Arial"/>
        <family val="2"/>
      </rPr>
      <t>Age structure</t>
    </r>
  </si>
  <si>
    <r>
      <t xml:space="preserve">Peratus struktur umur/ </t>
    </r>
    <r>
      <rPr>
        <i/>
        <sz val="16"/>
        <rFont val="Arial"/>
        <family val="2"/>
      </rPr>
      <t>Percentage of age structure (%)</t>
    </r>
  </si>
  <si>
    <r>
      <t>Nisbah tanggungan/</t>
    </r>
    <r>
      <rPr>
        <i/>
        <sz val="16"/>
        <rFont val="Arial"/>
        <family val="2"/>
      </rPr>
      <t xml:space="preserve"> Dependency ratio</t>
    </r>
  </si>
  <si>
    <r>
      <rPr>
        <b/>
        <sz val="16"/>
        <rFont val="Arial"/>
        <family val="2"/>
      </rPr>
      <t>Jumlah/</t>
    </r>
    <r>
      <rPr>
        <sz val="16"/>
        <rFont val="Arial"/>
        <family val="2"/>
      </rPr>
      <t xml:space="preserve"> </t>
    </r>
    <r>
      <rPr>
        <i/>
        <sz val="16"/>
        <rFont val="Arial"/>
        <family val="2"/>
      </rPr>
      <t>Total</t>
    </r>
  </si>
  <si>
    <r>
      <t>Umur muda/</t>
    </r>
    <r>
      <rPr>
        <sz val="16"/>
        <rFont val="Arial"/>
        <family val="2"/>
      </rPr>
      <t xml:space="preserve"> </t>
    </r>
    <r>
      <rPr>
        <i/>
        <sz val="16"/>
        <rFont val="Arial"/>
        <family val="2"/>
      </rPr>
      <t xml:space="preserve">Young age </t>
    </r>
  </si>
  <si>
    <r>
      <t>Umur tua/</t>
    </r>
    <r>
      <rPr>
        <sz val="16"/>
        <rFont val="Arial"/>
        <family val="2"/>
      </rPr>
      <t xml:space="preserve"> </t>
    </r>
    <r>
      <rPr>
        <i/>
        <sz val="16"/>
        <rFont val="Arial"/>
        <family val="2"/>
      </rPr>
      <t>Old age</t>
    </r>
  </si>
  <si>
    <r>
      <t>Nisbah jantina/</t>
    </r>
    <r>
      <rPr>
        <sz val="16"/>
        <rFont val="Arial"/>
        <family val="2"/>
      </rPr>
      <t xml:space="preserve"> </t>
    </r>
    <r>
      <rPr>
        <i/>
        <sz val="16"/>
        <rFont val="Arial"/>
        <family val="2"/>
      </rPr>
      <t>Sex ratio</t>
    </r>
  </si>
  <si>
    <r>
      <t xml:space="preserve">Taraf perkahwinan/ </t>
    </r>
    <r>
      <rPr>
        <i/>
        <sz val="16"/>
        <rFont val="Arial"/>
        <family val="2"/>
      </rPr>
      <t>Marital status</t>
    </r>
    <r>
      <rPr>
        <b/>
        <sz val="16"/>
        <rFont val="Arial"/>
        <family val="2"/>
      </rPr>
      <t xml:space="preserve"> </t>
    </r>
  </si>
  <si>
    <r>
      <t>Tidak pernah berkahwin/</t>
    </r>
    <r>
      <rPr>
        <sz val="16"/>
        <rFont val="Arial"/>
        <family val="2"/>
      </rPr>
      <t xml:space="preserve"> </t>
    </r>
    <r>
      <rPr>
        <i/>
        <sz val="16"/>
        <rFont val="Arial"/>
        <family val="2"/>
      </rPr>
      <t>Never married</t>
    </r>
  </si>
  <si>
    <r>
      <t xml:space="preserve">Berkahwin/ </t>
    </r>
    <r>
      <rPr>
        <i/>
        <sz val="16"/>
        <rFont val="Arial"/>
        <family val="2"/>
      </rPr>
      <t>Married</t>
    </r>
  </si>
  <si>
    <r>
      <rPr>
        <b/>
        <sz val="16"/>
        <rFont val="Arial"/>
        <family val="2"/>
      </rPr>
      <t>Balu/ Duda/</t>
    </r>
    <r>
      <rPr>
        <sz val="16"/>
        <rFont val="Arial"/>
        <family val="2"/>
      </rPr>
      <t xml:space="preserve"> </t>
    </r>
    <r>
      <rPr>
        <i/>
        <sz val="16"/>
        <rFont val="Arial"/>
        <family val="2"/>
      </rPr>
      <t>Widowed</t>
    </r>
  </si>
  <si>
    <r>
      <rPr>
        <b/>
        <sz val="16"/>
        <rFont val="Arial"/>
        <family val="2"/>
      </rPr>
      <t xml:space="preserve">Bercerai/ Berpisah/ </t>
    </r>
    <r>
      <rPr>
        <i/>
        <sz val="16"/>
        <rFont val="Arial"/>
        <family val="2"/>
      </rPr>
      <t>Divorced/ Separated</t>
    </r>
  </si>
  <si>
    <r>
      <t xml:space="preserve">Peratus taraf perkahwinan/ </t>
    </r>
    <r>
      <rPr>
        <i/>
        <sz val="16"/>
        <rFont val="Arial"/>
        <family val="2"/>
      </rPr>
      <t>Percentage of marital status (%)</t>
    </r>
  </si>
  <si>
    <r>
      <t xml:space="preserve">Agama/ </t>
    </r>
    <r>
      <rPr>
        <i/>
        <sz val="16"/>
        <rFont val="Arial"/>
        <family val="2"/>
      </rPr>
      <t>Religion</t>
    </r>
  </si>
  <si>
    <r>
      <t>Kristian/</t>
    </r>
    <r>
      <rPr>
        <sz val="16"/>
        <rFont val="Arial"/>
        <family val="2"/>
      </rPr>
      <t xml:space="preserve"> </t>
    </r>
    <r>
      <rPr>
        <i/>
        <sz val="16"/>
        <rFont val="Arial"/>
        <family val="2"/>
      </rPr>
      <t>Christianity</t>
    </r>
  </si>
  <si>
    <r>
      <t>Buddha/</t>
    </r>
    <r>
      <rPr>
        <sz val="16"/>
        <rFont val="Arial"/>
        <family val="2"/>
      </rPr>
      <t xml:space="preserve"> </t>
    </r>
    <r>
      <rPr>
        <i/>
        <sz val="16"/>
        <rFont val="Arial"/>
        <family val="2"/>
      </rPr>
      <t>Buddhism</t>
    </r>
  </si>
  <si>
    <r>
      <t>Hindu/</t>
    </r>
    <r>
      <rPr>
        <sz val="16"/>
        <rFont val="Arial"/>
        <family val="2"/>
      </rPr>
      <t xml:space="preserve"> </t>
    </r>
    <r>
      <rPr>
        <i/>
        <sz val="16"/>
        <rFont val="Arial"/>
        <family val="2"/>
      </rPr>
      <t>Hinduism</t>
    </r>
  </si>
  <si>
    <r>
      <t xml:space="preserve">Tiada Agama/ Tidak diketahui
</t>
    </r>
    <r>
      <rPr>
        <i/>
        <sz val="16"/>
        <rFont val="Arial"/>
        <family val="2"/>
      </rPr>
      <t>No Religion/ Unknown</t>
    </r>
  </si>
  <si>
    <r>
      <t xml:space="preserve">Peratus agama/ </t>
    </r>
    <r>
      <rPr>
        <i/>
        <sz val="16"/>
        <rFont val="Arial"/>
        <family val="2"/>
      </rPr>
      <t>Percentage of religion (%)</t>
    </r>
  </si>
  <si>
    <r>
      <t xml:space="preserve">Penduduk mengikut strata / </t>
    </r>
    <r>
      <rPr>
        <i/>
        <sz val="16"/>
        <rFont val="Arial"/>
        <family val="2"/>
      </rPr>
      <t>Population by stratum</t>
    </r>
  </si>
  <si>
    <r>
      <t>Bandar</t>
    </r>
    <r>
      <rPr>
        <sz val="16"/>
        <rFont val="Arial"/>
        <family val="2"/>
      </rPr>
      <t xml:space="preserve">/ </t>
    </r>
    <r>
      <rPr>
        <i/>
        <sz val="16"/>
        <rFont val="Arial"/>
        <family val="2"/>
      </rPr>
      <t>Urban</t>
    </r>
  </si>
  <si>
    <r>
      <t>Luar Bandar</t>
    </r>
    <r>
      <rPr>
        <sz val="16"/>
        <rFont val="Arial"/>
        <family val="2"/>
      </rPr>
      <t xml:space="preserve">/ </t>
    </r>
    <r>
      <rPr>
        <i/>
        <sz val="16"/>
        <rFont val="Arial"/>
        <family val="2"/>
      </rPr>
      <t>Rural</t>
    </r>
  </si>
  <si>
    <r>
      <t xml:space="preserve">Nota/ </t>
    </r>
    <r>
      <rPr>
        <i/>
        <sz val="14"/>
        <rFont val="Arial"/>
        <family val="2"/>
      </rPr>
      <t>Notes:</t>
    </r>
  </si>
  <si>
    <t>0 - 14</t>
  </si>
  <si>
    <t>15 - 64</t>
  </si>
  <si>
    <t>65+</t>
  </si>
  <si>
    <t xml:space="preserve">Sex : Male </t>
  </si>
  <si>
    <r>
      <t xml:space="preserve">Jumlah
</t>
    </r>
    <r>
      <rPr>
        <i/>
        <sz val="14"/>
        <color theme="0"/>
        <rFont val="Arial"/>
        <family val="2"/>
      </rPr>
      <t>Total</t>
    </r>
  </si>
  <si>
    <t>Hasil tambah angka mengikut daerah pentadbiran adalah tidak sama dengan statistik perkahwinan Orang Islam yang dipaparkan di peringkat negeri khusus bagi Kelantan dan Sarawak. Maklumat tempat kediaman perkahwinan dalam negeri bagi Kelantan dan Sarawak adalah tidak tersedia bagi membolehkan penyusunan mengikut daerah pentadbiran dilaksanakan.</t>
  </si>
  <si>
    <t>The sum by administrative district is not equal to Muslim marriage statistics reported at the state level specifically for Kelantan and Sarawak. The place of residence of intra-marriage for Kelantan and Sarawak are not available to enable compilation by administrative district.</t>
  </si>
  <si>
    <r>
      <t xml:space="preserve">Lain-lain*
</t>
    </r>
    <r>
      <rPr>
        <i/>
        <sz val="13"/>
        <color theme="0"/>
        <rFont val="Arial"/>
        <family val="2"/>
      </rPr>
      <t>Others</t>
    </r>
  </si>
  <si>
    <r>
      <t xml:space="preserve">Peratus struktur umur / </t>
    </r>
    <r>
      <rPr>
        <i/>
        <sz val="16"/>
        <rFont val="Arial"/>
        <family val="2"/>
      </rPr>
      <t>Percentage of age structure (%)</t>
    </r>
  </si>
  <si>
    <r>
      <t xml:space="preserve">Nota/ </t>
    </r>
    <r>
      <rPr>
        <i/>
        <sz val="12"/>
        <rFont val="Arial"/>
        <family val="2"/>
      </rPr>
      <t>Notes:</t>
    </r>
  </si>
  <si>
    <t>Statistik ini merujuk kepada pelaporan oleh responden</t>
  </si>
  <si>
    <t>The Statistics refer to self-declaration by respondent</t>
  </si>
  <si>
    <t>Nisbah adalah bagi setiap 100,000 kelahiran hidup</t>
  </si>
  <si>
    <t>The ratios are per 100,000 live births</t>
  </si>
  <si>
    <r>
      <rPr>
        <b/>
        <vertAlign val="superscript"/>
        <sz val="13"/>
        <rFont val="Arial"/>
        <family val="2"/>
      </rPr>
      <t>p</t>
    </r>
    <r>
      <rPr>
        <b/>
        <sz val="13"/>
        <rFont val="Arial"/>
        <family val="2"/>
      </rPr>
      <t xml:space="preserve"> Permulaan</t>
    </r>
  </si>
  <si>
    <r>
      <rPr>
        <i/>
        <vertAlign val="superscript"/>
        <sz val="13"/>
        <rFont val="Arial"/>
        <family val="2"/>
      </rPr>
      <t>p</t>
    </r>
    <r>
      <rPr>
        <i/>
        <sz val="13"/>
        <rFont val="Arial"/>
        <family val="2"/>
      </rPr>
      <t xml:space="preserve"> Preliminary</t>
    </r>
  </si>
  <si>
    <t>* Bilangan perkahwinan/ perceraian terlalu kecil untuk dipaparkan</t>
  </si>
  <si>
    <t xml:space="preserve">   Number of marriages/ divorces are too small to be published</t>
  </si>
  <si>
    <t>72.3p</t>
  </si>
  <si>
    <t>77.6p</t>
  </si>
  <si>
    <r>
      <rPr>
        <b/>
        <sz val="16"/>
        <rFont val="Arial"/>
        <family val="2"/>
      </rPr>
      <t>Didiami/</t>
    </r>
    <r>
      <rPr>
        <sz val="16"/>
        <rFont val="Arial"/>
        <family val="2"/>
      </rPr>
      <t xml:space="preserve"> </t>
    </r>
    <r>
      <rPr>
        <i/>
        <sz val="16"/>
        <rFont val="Arial"/>
        <family val="2"/>
      </rPr>
      <t>Occupied</t>
    </r>
  </si>
  <si>
    <r>
      <rPr>
        <b/>
        <sz val="16"/>
        <rFont val="Arial"/>
        <family val="2"/>
      </rPr>
      <t>Purata saiz isi rumah</t>
    </r>
    <r>
      <rPr>
        <sz val="16"/>
        <rFont val="Arial"/>
        <family val="2"/>
      </rPr>
      <t xml:space="preserve">/ </t>
    </r>
    <r>
      <rPr>
        <i/>
        <sz val="16"/>
        <rFont val="Arial"/>
        <family val="2"/>
      </rPr>
      <t>Average household size</t>
    </r>
  </si>
  <si>
    <r>
      <t xml:space="preserve">  Melayu</t>
    </r>
    <r>
      <rPr>
        <sz val="16"/>
        <rFont val="Arial"/>
        <family val="2"/>
      </rPr>
      <t xml:space="preserve">/ </t>
    </r>
    <r>
      <rPr>
        <i/>
        <sz val="16"/>
        <rFont val="Arial"/>
        <family val="2"/>
      </rPr>
      <t>Malay</t>
    </r>
  </si>
  <si>
    <r>
      <t xml:space="preserve">  Bumiputera Lain</t>
    </r>
    <r>
      <rPr>
        <i/>
        <sz val="16"/>
        <rFont val="Arial"/>
        <family val="2"/>
      </rPr>
      <t>/ Other Bumiputera</t>
    </r>
  </si>
  <si>
    <t>Bilangan tempat kediaman didiami dan kosong merujuk kepada unit perumahan persendirian sahaja (1970-2010)</t>
  </si>
  <si>
    <t>Number of occupied and vacant living quarters refer to private housing units only (1970-2010)</t>
  </si>
  <si>
    <r>
      <t xml:space="preserve">Lain-lain/ </t>
    </r>
    <r>
      <rPr>
        <i/>
        <sz val="16"/>
        <rFont val="Arial"/>
        <family val="2"/>
      </rPr>
      <t>Others</t>
    </r>
  </si>
  <si>
    <r>
      <t>Keluasan (km</t>
    </r>
    <r>
      <rPr>
        <b/>
        <vertAlign val="superscript"/>
        <sz val="16"/>
        <rFont val="Arial"/>
        <family val="2"/>
      </rPr>
      <t>2</t>
    </r>
    <r>
      <rPr>
        <b/>
        <sz val="16"/>
        <rFont val="Arial"/>
        <family val="2"/>
      </rPr>
      <t>)</t>
    </r>
    <r>
      <rPr>
        <i/>
        <sz val="16"/>
        <rFont val="Arial"/>
        <family val="2"/>
      </rPr>
      <t>/ Area (km</t>
    </r>
    <r>
      <rPr>
        <i/>
        <vertAlign val="superscript"/>
        <sz val="16"/>
        <rFont val="Arial"/>
        <family val="2"/>
      </rPr>
      <t>2</t>
    </r>
    <r>
      <rPr>
        <i/>
        <sz val="16"/>
        <rFont val="Arial"/>
        <family val="2"/>
      </rPr>
      <t>)</t>
    </r>
  </si>
  <si>
    <r>
      <t>Kepadatan penduduk (per km</t>
    </r>
    <r>
      <rPr>
        <b/>
        <vertAlign val="superscript"/>
        <sz val="16"/>
        <rFont val="Arial"/>
        <family val="2"/>
      </rPr>
      <t>2</t>
    </r>
    <r>
      <rPr>
        <b/>
        <sz val="16"/>
        <rFont val="Arial"/>
        <family val="2"/>
      </rPr>
      <t>)</t>
    </r>
    <r>
      <rPr>
        <i/>
        <sz val="16"/>
        <rFont val="Arial"/>
        <family val="2"/>
      </rPr>
      <t>/ 
Population density (per km</t>
    </r>
    <r>
      <rPr>
        <i/>
        <vertAlign val="superscript"/>
        <sz val="16"/>
        <rFont val="Arial"/>
        <family val="2"/>
      </rPr>
      <t>2</t>
    </r>
    <r>
      <rPr>
        <i/>
        <sz val="16"/>
        <rFont val="Arial"/>
        <family val="2"/>
      </rPr>
      <t>)</t>
    </r>
  </si>
  <si>
    <r>
      <t xml:space="preserve">Peratus penduduk mengikut strata /
</t>
    </r>
    <r>
      <rPr>
        <i/>
        <sz val="16"/>
        <rFont val="Arial"/>
        <family val="2"/>
      </rPr>
      <t>Percentage of population by stratum (%)</t>
    </r>
  </si>
  <si>
    <t>Others include Sikhism, Taoism, Confucianism, Bahai, Tribal/ folk/ other traditional Chinese religion, Animisme and others.</t>
  </si>
  <si>
    <t>Reason for vacant living quarters: Data is based observations in field.</t>
  </si>
  <si>
    <r>
      <rPr>
        <b/>
        <sz val="16"/>
        <rFont val="Arial"/>
        <family val="2"/>
      </rPr>
      <t>Didiami/</t>
    </r>
    <r>
      <rPr>
        <i/>
        <sz val="16"/>
        <rFont val="Arial"/>
        <family val="2"/>
      </rPr>
      <t xml:space="preserve"> Occupied</t>
    </r>
  </si>
  <si>
    <r>
      <t xml:space="preserve">Bilangan tempat kediaman/ </t>
    </r>
    <r>
      <rPr>
        <i/>
        <sz val="16"/>
        <rFont val="Arial"/>
        <family val="2"/>
      </rPr>
      <t xml:space="preserve">Number of living quarters </t>
    </r>
  </si>
  <si>
    <r>
      <t xml:space="preserve">Daerah Pentadbiran/ Jajahan
</t>
    </r>
    <r>
      <rPr>
        <i/>
        <sz val="14"/>
        <color theme="0"/>
        <rFont val="Arial"/>
        <family val="2"/>
      </rPr>
      <t>Administrative District/ Jajahan</t>
    </r>
  </si>
  <si>
    <r>
      <t xml:space="preserve">Daerah pentadbiran/ Jajahan
</t>
    </r>
    <r>
      <rPr>
        <i/>
        <sz val="13"/>
        <color theme="0"/>
        <rFont val="Arial"/>
        <family val="2"/>
      </rPr>
      <t xml:space="preserve"> Administrative district/ Jajahan </t>
    </r>
  </si>
  <si>
    <t>Jadual 10: Data awalan tempat kediaman kosong mengikut sebab utama kekosongan, daerah pentadbiran/ jajahan, Johor, 2020</t>
  </si>
  <si>
    <t>Table 10: Preliminary data of vacant living quarters by main  reasons vacancy, administrative district/ jajahan, Johor, 2020</t>
  </si>
  <si>
    <r>
      <t xml:space="preserve">Pihak Berkuasa Tempatan
</t>
    </r>
    <r>
      <rPr>
        <i/>
        <sz val="14"/>
        <color theme="0"/>
        <rFont val="Arial"/>
        <family val="2"/>
      </rPr>
      <t>Local Authority Areas</t>
    </r>
  </si>
  <si>
    <r>
      <t xml:space="preserve">Penduduk
</t>
    </r>
    <r>
      <rPr>
        <i/>
        <sz val="14"/>
        <color theme="0"/>
        <rFont val="Arial"/>
        <family val="2"/>
      </rPr>
      <t>Population</t>
    </r>
  </si>
  <si>
    <r>
      <t xml:space="preserve">Purata Saiz Isi Rumah
</t>
    </r>
    <r>
      <rPr>
        <i/>
        <sz val="14"/>
        <color theme="0"/>
        <rFont val="Arial"/>
        <family val="2"/>
      </rPr>
      <t>Average of household size</t>
    </r>
  </si>
  <si>
    <r>
      <t xml:space="preserve">Lelaki
</t>
    </r>
    <r>
      <rPr>
        <i/>
        <sz val="14"/>
        <color theme="0"/>
        <rFont val="Arial"/>
        <family val="2"/>
      </rPr>
      <t>Male</t>
    </r>
  </si>
  <si>
    <r>
      <rPr>
        <b/>
        <sz val="14"/>
        <color theme="0"/>
        <rFont val="Arial"/>
        <family val="2"/>
      </rPr>
      <t>Perempuan</t>
    </r>
    <r>
      <rPr>
        <i/>
        <sz val="14"/>
        <color theme="0"/>
        <rFont val="Arial"/>
        <family val="2"/>
      </rPr>
      <t xml:space="preserve">
Female</t>
    </r>
  </si>
  <si>
    <r>
      <t>Pontian (samb./</t>
    </r>
    <r>
      <rPr>
        <b/>
        <i/>
        <sz val="12"/>
        <color theme="1"/>
        <rFont val="Arial"/>
        <family val="2"/>
      </rPr>
      <t>cont'd</t>
    </r>
    <r>
      <rPr>
        <b/>
        <sz val="12"/>
        <color theme="1"/>
        <rFont val="Arial"/>
        <family val="2"/>
      </rPr>
      <t>)</t>
    </r>
  </si>
  <si>
    <r>
      <t xml:space="preserve">Tempat Kediaman Kosong
</t>
    </r>
    <r>
      <rPr>
        <i/>
        <sz val="14"/>
        <color theme="0"/>
        <rFont val="Arial"/>
        <family val="2"/>
      </rPr>
      <t>Living quarters Vacant</t>
    </r>
  </si>
  <si>
    <r>
      <rPr>
        <b/>
        <sz val="14"/>
        <color theme="0"/>
        <rFont val="Arial"/>
        <family val="2"/>
      </rPr>
      <t>Baru siap/ untuk disewa atau dijual</t>
    </r>
    <r>
      <rPr>
        <i/>
        <sz val="14"/>
        <color theme="0"/>
        <rFont val="Arial"/>
        <family val="2"/>
      </rPr>
      <t xml:space="preserve">
Newly completed/ for rent or sale</t>
    </r>
  </si>
  <si>
    <r>
      <rPr>
        <b/>
        <sz val="14"/>
        <color theme="0"/>
        <rFont val="Arial"/>
        <family val="2"/>
      </rPr>
      <t>Untuk dibaiki/ ubahsuai</t>
    </r>
    <r>
      <rPr>
        <i/>
        <sz val="14"/>
        <color theme="0"/>
        <rFont val="Arial"/>
        <family val="2"/>
      </rPr>
      <t xml:space="preserve">
For repair/ renovation</t>
    </r>
  </si>
  <si>
    <r>
      <rPr>
        <b/>
        <sz val="14"/>
        <color theme="0"/>
        <rFont val="Arial"/>
        <family val="2"/>
      </rPr>
      <t>Rumah peranginan/ persinggahan</t>
    </r>
    <r>
      <rPr>
        <i/>
        <sz val="14"/>
        <color theme="0"/>
        <rFont val="Arial"/>
        <family val="2"/>
      </rPr>
      <t xml:space="preserve">
Holiday resort/ Transit</t>
    </r>
  </si>
  <si>
    <r>
      <rPr>
        <b/>
        <sz val="14"/>
        <color theme="0"/>
        <rFont val="Arial"/>
        <family val="2"/>
      </rPr>
      <t>Rumah pekerja bermusim</t>
    </r>
    <r>
      <rPr>
        <i/>
        <sz val="14"/>
        <color theme="0"/>
        <rFont val="Arial"/>
        <family val="2"/>
      </rPr>
      <t xml:space="preserve">
Seasonal workers quarters</t>
    </r>
  </si>
  <si>
    <r>
      <rPr>
        <b/>
        <sz val="14"/>
        <color theme="0"/>
        <rFont val="Arial"/>
        <family val="2"/>
      </rPr>
      <t>Hampir roboh</t>
    </r>
    <r>
      <rPr>
        <i/>
        <sz val="14"/>
        <color theme="0"/>
        <rFont val="Arial"/>
        <family val="2"/>
      </rPr>
      <t xml:space="preserve">
Dilapidated</t>
    </r>
  </si>
  <si>
    <r>
      <rPr>
        <b/>
        <sz val="13"/>
        <color theme="1"/>
        <rFont val="Arial"/>
        <family val="2"/>
      </rPr>
      <t>Nota</t>
    </r>
    <r>
      <rPr>
        <sz val="13"/>
        <color theme="1"/>
        <rFont val="Arial"/>
        <family val="2"/>
      </rPr>
      <t xml:space="preserve">/ </t>
    </r>
    <r>
      <rPr>
        <i/>
        <sz val="13"/>
        <color theme="1"/>
        <rFont val="Arial"/>
        <family val="2"/>
      </rPr>
      <t>Notes:</t>
    </r>
  </si>
  <si>
    <r>
      <t xml:space="preserve">Isi Rumah
</t>
    </r>
    <r>
      <rPr>
        <i/>
        <sz val="14"/>
        <color theme="0"/>
        <rFont val="Arial"/>
        <family val="2"/>
      </rPr>
      <t>Households</t>
    </r>
  </si>
  <si>
    <r>
      <t xml:space="preserve">Jumlah Isi Rumah
</t>
    </r>
    <r>
      <rPr>
        <i/>
        <sz val="14"/>
        <color theme="0"/>
        <rFont val="Arial"/>
        <family val="2"/>
      </rPr>
      <t>Number of households</t>
    </r>
  </si>
  <si>
    <r>
      <t xml:space="preserve">Jumlah Isi Rumah Persendirian
</t>
    </r>
    <r>
      <rPr>
        <i/>
        <sz val="14"/>
        <color theme="0"/>
        <rFont val="Arial"/>
        <family val="2"/>
      </rPr>
      <t>Number of  Private households</t>
    </r>
  </si>
  <si>
    <t xml:space="preserve">   Sex : Total</t>
  </si>
  <si>
    <r>
      <t xml:space="preserve">Jantina
</t>
    </r>
    <r>
      <rPr>
        <i/>
        <sz val="14"/>
        <color theme="0"/>
        <rFont val="Arial"/>
        <family val="2"/>
      </rPr>
      <t>Sex</t>
    </r>
  </si>
  <si>
    <r>
      <t xml:space="preserve">Nisbah Jantina
</t>
    </r>
    <r>
      <rPr>
        <i/>
        <sz val="14"/>
        <color theme="0"/>
        <rFont val="Arial"/>
        <family val="2"/>
      </rPr>
      <t>Sex Ratio</t>
    </r>
  </si>
  <si>
    <r>
      <t xml:space="preserve">Perempuan
</t>
    </r>
    <r>
      <rPr>
        <i/>
        <sz val="14"/>
        <color theme="0"/>
        <rFont val="Arial"/>
        <family val="2"/>
      </rPr>
      <t>Female</t>
    </r>
  </si>
  <si>
    <r>
      <t xml:space="preserve">Daerah Pentadbiran/ Jajahan
</t>
    </r>
    <r>
      <rPr>
        <i/>
        <sz val="15"/>
        <color theme="0"/>
        <rFont val="Arial"/>
        <family val="2"/>
      </rPr>
      <t>Administrative District/ Jajahan</t>
    </r>
  </si>
  <si>
    <r>
      <t xml:space="preserve">Jumlah
</t>
    </r>
    <r>
      <rPr>
        <i/>
        <sz val="15"/>
        <color theme="0"/>
        <rFont val="Arial"/>
        <family val="2"/>
      </rPr>
      <t>Total</t>
    </r>
  </si>
  <si>
    <r>
      <t xml:space="preserve">Kumpulan Umur
</t>
    </r>
    <r>
      <rPr>
        <i/>
        <sz val="15"/>
        <color theme="0"/>
        <rFont val="Arial"/>
        <family val="2"/>
      </rPr>
      <t>Age Group</t>
    </r>
  </si>
  <si>
    <r>
      <t xml:space="preserve">Indikator Demografi
</t>
    </r>
    <r>
      <rPr>
        <i/>
        <sz val="14"/>
        <color theme="0"/>
        <rFont val="Arial"/>
        <family val="2"/>
      </rPr>
      <t>Demographic Indicators</t>
    </r>
  </si>
  <si>
    <r>
      <t xml:space="preserve">Kelahiran Hidup
</t>
    </r>
    <r>
      <rPr>
        <i/>
        <sz val="14"/>
        <color theme="0"/>
        <rFont val="Arial"/>
        <family val="2"/>
      </rPr>
      <t>Live Births</t>
    </r>
  </si>
  <si>
    <r>
      <t xml:space="preserve">Kadar Kelahiran Kasar
</t>
    </r>
    <r>
      <rPr>
        <i/>
        <sz val="14"/>
        <color theme="0"/>
        <rFont val="Arial"/>
        <family val="2"/>
      </rPr>
      <t>Crude Birth Rate</t>
    </r>
  </si>
  <si>
    <r>
      <t xml:space="preserve">Kematian
</t>
    </r>
    <r>
      <rPr>
        <i/>
        <sz val="14"/>
        <color theme="0"/>
        <rFont val="Arial"/>
        <family val="2"/>
      </rPr>
      <t>Deaths</t>
    </r>
  </si>
  <si>
    <r>
      <t xml:space="preserve">Kadar Kematian Kasar 
</t>
    </r>
    <r>
      <rPr>
        <i/>
        <sz val="14"/>
        <color theme="0"/>
        <rFont val="Arial"/>
        <family val="2"/>
      </rPr>
      <t>Crude Death Rate</t>
    </r>
  </si>
  <si>
    <r>
      <t xml:space="preserve">Pertambahan semula jadi
</t>
    </r>
    <r>
      <rPr>
        <i/>
        <sz val="14"/>
        <color theme="0"/>
        <rFont val="Arial"/>
        <family val="2"/>
      </rPr>
      <t>Natural increase</t>
    </r>
  </si>
  <si>
    <r>
      <t xml:space="preserve">Kadar Pertambahan Semula Jadi Kasar
</t>
    </r>
    <r>
      <rPr>
        <i/>
        <sz val="14"/>
        <color theme="0"/>
        <rFont val="Arial"/>
        <family val="2"/>
      </rPr>
      <t>Crude Rate of Natural Increase</t>
    </r>
  </si>
  <si>
    <r>
      <t xml:space="preserve">Kematian Perinatal
</t>
    </r>
    <r>
      <rPr>
        <i/>
        <sz val="14"/>
        <color theme="0"/>
        <rFont val="Arial"/>
        <family val="2"/>
      </rPr>
      <t>Parinatal Deaths</t>
    </r>
  </si>
  <si>
    <r>
      <t xml:space="preserve">Kematian Neonatal                                        </t>
    </r>
    <r>
      <rPr>
        <i/>
        <sz val="14"/>
        <color theme="0"/>
        <rFont val="Arial"/>
        <family val="2"/>
      </rPr>
      <t>Neonatal Death</t>
    </r>
  </si>
  <si>
    <r>
      <t xml:space="preserve">Daerah Pentadbiran
</t>
    </r>
    <r>
      <rPr>
        <i/>
        <sz val="14"/>
        <color theme="0"/>
        <rFont val="Arial"/>
        <family val="2"/>
      </rPr>
      <t>Administrative District</t>
    </r>
  </si>
  <si>
    <r>
      <t xml:space="preserve">Kematian bayi
</t>
    </r>
    <r>
      <rPr>
        <i/>
        <sz val="14"/>
        <color theme="0"/>
        <rFont val="Arial"/>
        <family val="2"/>
      </rPr>
      <t>Infant deaths</t>
    </r>
  </si>
  <si>
    <r>
      <t xml:space="preserve">Kematian kanak-kanak 
</t>
    </r>
    <r>
      <rPr>
        <i/>
        <sz val="14"/>
        <color theme="0"/>
        <rFont val="Arial"/>
        <family val="2"/>
      </rPr>
      <t xml:space="preserve">Toddler death </t>
    </r>
  </si>
  <si>
    <r>
      <t xml:space="preserve">Kematian kurang daripada 5 tahun
</t>
    </r>
    <r>
      <rPr>
        <i/>
        <sz val="14"/>
        <color theme="0"/>
        <rFont val="Arial"/>
        <family val="2"/>
      </rPr>
      <t xml:space="preserve">Under-5 deaths </t>
    </r>
  </si>
  <si>
    <r>
      <t xml:space="preserve">Nisbah Mortaliti Ibu Bersalin
</t>
    </r>
    <r>
      <rPr>
        <i/>
        <sz val="14"/>
        <color theme="0"/>
        <rFont val="Arial"/>
        <family val="2"/>
      </rPr>
      <t>Maternal mortality ratio</t>
    </r>
  </si>
  <si>
    <r>
      <t xml:space="preserve">Perkahwinan Orang Islam
</t>
    </r>
    <r>
      <rPr>
        <i/>
        <sz val="14"/>
        <color theme="0"/>
        <rFont val="Arial"/>
        <family val="2"/>
      </rPr>
      <t>Muslim marriages</t>
    </r>
  </si>
  <si>
    <r>
      <t xml:space="preserve">Perkahwinan Orang Bukan Islam 
</t>
    </r>
    <r>
      <rPr>
        <i/>
        <sz val="14"/>
        <color theme="0"/>
        <rFont val="Arial"/>
        <family val="2"/>
      </rPr>
      <t>Non-Muslim marriages</t>
    </r>
  </si>
  <si>
    <r>
      <t xml:space="preserve">Perceraian Orang Islam   
</t>
    </r>
    <r>
      <rPr>
        <i/>
        <sz val="14"/>
        <color theme="0"/>
        <rFont val="Arial"/>
        <family val="2"/>
      </rPr>
      <t>Muslim divorces</t>
    </r>
  </si>
  <si>
    <r>
      <t xml:space="preserve">Perceraian Orang Bukan Islam  
</t>
    </r>
    <r>
      <rPr>
        <i/>
        <sz val="14"/>
        <color theme="0"/>
        <rFont val="Arial"/>
        <family val="2"/>
      </rPr>
      <t>Non-Muslim divorces</t>
    </r>
  </si>
  <si>
    <r>
      <t xml:space="preserve">Jangkaan hayat ketika lahir
</t>
    </r>
    <r>
      <rPr>
        <i/>
        <sz val="14"/>
        <color theme="0"/>
        <rFont val="Arial"/>
        <family val="2"/>
      </rPr>
      <t>Life expectancy at birth</t>
    </r>
  </si>
  <si>
    <r>
      <t>74.7</t>
    </r>
    <r>
      <rPr>
        <b/>
        <vertAlign val="superscript"/>
        <sz val="14"/>
        <color theme="1"/>
        <rFont val="Arial"/>
        <family val="2"/>
      </rPr>
      <t>p</t>
    </r>
  </si>
  <si>
    <t>Jadual 13: Indikator demografi mengikut jantina dan daerah pentadbiran/ jajahan, Johor, 2020 (samb.)</t>
  </si>
  <si>
    <t>Table 13: Demographic indicators by sex and administrative district/ jajahan, Johor, 2020 (cont'd)</t>
  </si>
  <si>
    <r>
      <t xml:space="preserve">Nota/ </t>
    </r>
    <r>
      <rPr>
        <i/>
        <sz val="13"/>
        <color theme="1"/>
        <rFont val="Arial"/>
        <family val="2"/>
      </rPr>
      <t>Notes</t>
    </r>
    <r>
      <rPr>
        <b/>
        <sz val="13"/>
        <color theme="1"/>
        <rFont val="Arial"/>
        <family val="2"/>
      </rPr>
      <t>:</t>
    </r>
  </si>
  <si>
    <t>Jadual 14 : Kelahiran hidup (bilangan dan kadar) mengikut jantina dan daerah pentadbiran/ jajahan, Johor, 2020</t>
  </si>
  <si>
    <t>Table 14 : Live births (number and rate) by sex and administrative district/ jajahan, Johor, 2020</t>
  </si>
  <si>
    <r>
      <t xml:space="preserve">Nota/ </t>
    </r>
    <r>
      <rPr>
        <i/>
        <sz val="12"/>
        <color theme="1"/>
        <rFont val="Arial"/>
        <family val="2"/>
      </rPr>
      <t>Notes</t>
    </r>
    <r>
      <rPr>
        <b/>
        <sz val="12"/>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</si>
</sst>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_);_(* \(#,##0\);_(* &quot;-&quot;_);_(@_)"/>
    <numFmt numFmtId="165" formatCode="_(* #,##0.00_);_(* \(#,##0.00\);_(* &quot;-&quot;??_);_(@_)"/>
    <numFmt numFmtId="166" formatCode="General_)"/>
    <numFmt numFmtId="167" formatCode="[$-409]mmm\-yy;@"/>
    <numFmt numFmtId="168" formatCode="0.0"/>
    <numFmt numFmtId="169" formatCode="0;[Red]0"/>
    <numFmt numFmtId="170" formatCode="#,##0.0_);\(#,##0.0\)"/>
    <numFmt numFmtId="171" formatCode="#,##0.0"/>
    <numFmt numFmtId="172" formatCode="#,##0;[Red]#,##0"/>
    <numFmt numFmtId="173" formatCode="General&quot; &quot;"/>
    <numFmt numFmtId="174" formatCode="_-* #,##0_-;\-* #,##0_-;_-* &quot;-&quot;??_-;_-@_-"/>
    <numFmt numFmtId="175" formatCode="_-* #,##0.0_-;\-* #,##0.0_-;_-* &quot;-&quot;??_-;_-@_-"/>
    <numFmt numFmtId="176" formatCode="_-* #,##0.0_-;\-* #,##0.0_-;_-* &quot;-&quot;?_-;_-@_-"/>
    <numFmt numFmtId="177" formatCode="[$$-409]#,##0.00;[Red]&quot;-&quot;[$$-409]#,##0.00"/>
    <numFmt numFmtId="178" formatCode="0.0%"/>
    <numFmt numFmtId="179" formatCode="#,##0_ ;\-#,##0\ "/>
    <numFmt numFmtId="180" formatCode="#,##0.0_ ;\-#,##0.0\ "/>
  </numFmts>
  <fonts count="73">
    <font>
      <sz val="11"/>
      <color theme="1"/>
      <name val="Calibri"/>
      <family val="2"/>
      <scheme val="minor"/>
    </font>
    <font>
      <sz val="11"/>
      <color theme="1"/>
      <name val="Calibri"/>
      <family val="2"/>
      <scheme val="minor"/>
    </font>
    <font>
      <sz val="12"/>
      <color theme="1"/>
      <name val="Arial"/>
      <family val="2"/>
    </font>
    <font>
      <sz val="10"/>
      <name val="Arial"/>
      <family val="2"/>
    </font>
    <font>
      <b/>
      <sz val="12"/>
      <name val="Arial"/>
      <family val="2"/>
    </font>
    <font>
      <i/>
      <sz val="12"/>
      <name val="Arial"/>
      <family val="2"/>
    </font>
    <font>
      <i/>
      <sz val="12"/>
      <color theme="1"/>
      <name val="Arial"/>
      <family val="2"/>
    </font>
    <font>
      <sz val="12"/>
      <name val="Arial"/>
      <family val="2"/>
    </font>
    <font>
      <b/>
      <sz val="12"/>
      <color theme="0"/>
      <name val="Arial"/>
      <family val="2"/>
    </font>
    <font>
      <i/>
      <sz val="12"/>
      <color theme="0"/>
      <name val="Arial"/>
      <family val="2"/>
    </font>
    <font>
      <b/>
      <sz val="12"/>
      <color theme="1"/>
      <name val="Arial"/>
      <family val="2"/>
    </font>
    <font>
      <sz val="9"/>
      <name val="Helv"/>
      <charset val="134"/>
    </font>
    <font>
      <sz val="10"/>
      <name val="Helv"/>
      <charset val="134"/>
    </font>
    <font>
      <sz val="7"/>
      <name val="Helv"/>
    </font>
    <font>
      <sz val="12"/>
      <color theme="1"/>
      <name val="Helv"/>
    </font>
    <font>
      <sz val="7"/>
      <name val="Helv"/>
      <charset val="134"/>
    </font>
    <font>
      <sz val="14"/>
      <name val="Helv"/>
      <charset val="134"/>
    </font>
    <font>
      <sz val="11"/>
      <color rgb="FF000000"/>
      <name val="Calibri"/>
      <family val="2"/>
    </font>
    <font>
      <sz val="10"/>
      <name val="MS Sans Serif"/>
      <charset val="134"/>
    </font>
    <font>
      <sz val="12"/>
      <color theme="1"/>
      <name val="Calibri"/>
      <family val="2"/>
      <scheme val="minor"/>
    </font>
    <font>
      <sz val="11"/>
      <color theme="1"/>
      <name val="Arial"/>
      <family val="2"/>
    </font>
    <font>
      <sz val="10"/>
      <name val="Helv"/>
    </font>
    <font>
      <sz val="11"/>
      <color indexed="8"/>
      <name val="Calibri"/>
      <family val="2"/>
    </font>
    <font>
      <sz val="11"/>
      <color rgb="FF000000"/>
      <name val="Calibri"/>
      <family val="2"/>
      <charset val="204"/>
    </font>
    <font>
      <sz val="8"/>
      <name val="Helv"/>
      <charset val="134"/>
    </font>
    <font>
      <sz val="10"/>
      <color theme="1"/>
      <name val="Tahoma"/>
      <family val="2"/>
    </font>
    <font>
      <sz val="12"/>
      <color theme="1"/>
      <name val="Helv"/>
      <charset val="134"/>
    </font>
    <font>
      <sz val="8"/>
      <name val="Helv"/>
    </font>
    <font>
      <sz val="12"/>
      <name val="Times New Roman"/>
      <family val="1"/>
    </font>
    <font>
      <b/>
      <sz val="13"/>
      <name val="Arial"/>
      <family val="2"/>
    </font>
    <font>
      <sz val="13"/>
      <name val="Arial"/>
      <family val="2"/>
    </font>
    <font>
      <sz val="13"/>
      <color theme="1"/>
      <name val="Arial"/>
      <family val="2"/>
    </font>
    <font>
      <i/>
      <sz val="13"/>
      <name val="Arial"/>
      <family val="2"/>
    </font>
    <font>
      <b/>
      <sz val="13"/>
      <color theme="0"/>
      <name val="Arial"/>
      <family val="2"/>
    </font>
    <font>
      <b/>
      <vertAlign val="superscript"/>
      <sz val="13"/>
      <name val="Arial"/>
      <family val="2"/>
    </font>
    <font>
      <i/>
      <sz val="13"/>
      <color theme="0"/>
      <name val="Arial"/>
      <family val="2"/>
    </font>
    <font>
      <b/>
      <sz val="13"/>
      <color theme="1"/>
      <name val="Arial"/>
      <family val="2"/>
    </font>
    <font>
      <i/>
      <sz val="13"/>
      <color theme="1"/>
      <name val="Arial"/>
      <family val="2"/>
    </font>
    <font>
      <sz val="13"/>
      <color theme="0"/>
      <name val="Arial"/>
      <family val="2"/>
    </font>
    <font>
      <sz val="13"/>
      <color rgb="FFFF0000"/>
      <name val="Arial"/>
      <family val="2"/>
    </font>
    <font>
      <i/>
      <sz val="13"/>
      <color rgb="FFFF0000"/>
      <name val="Arial"/>
      <family val="2"/>
    </font>
    <font>
      <b/>
      <sz val="16"/>
      <name val="Arial"/>
      <family val="2"/>
    </font>
    <font>
      <sz val="16"/>
      <name val="Arial"/>
      <family val="2"/>
    </font>
    <font>
      <sz val="16"/>
      <color theme="1"/>
      <name val="Arial"/>
      <family val="2"/>
    </font>
    <font>
      <i/>
      <sz val="16"/>
      <name val="Arial"/>
      <family val="2"/>
    </font>
    <font>
      <b/>
      <sz val="16"/>
      <color theme="0"/>
      <name val="Arial"/>
      <family val="2"/>
    </font>
    <font>
      <sz val="16"/>
      <color rgb="FF207D8B"/>
      <name val="Arial"/>
      <family val="2"/>
    </font>
    <font>
      <b/>
      <vertAlign val="superscript"/>
      <sz val="16"/>
      <name val="Arial"/>
      <family val="2"/>
    </font>
    <font>
      <b/>
      <sz val="14"/>
      <name val="Arial"/>
      <family val="2"/>
    </font>
    <font>
      <i/>
      <sz val="14"/>
      <name val="Arial"/>
      <family val="2"/>
    </font>
    <font>
      <i/>
      <sz val="14"/>
      <color theme="1"/>
      <name val="Arial"/>
      <family val="2"/>
    </font>
    <font>
      <b/>
      <sz val="14"/>
      <color theme="1"/>
      <name val="Arial"/>
      <family val="2"/>
    </font>
    <font>
      <sz val="14"/>
      <color theme="1"/>
      <name val="Arial"/>
      <family val="2"/>
    </font>
    <font>
      <b/>
      <sz val="14"/>
      <color theme="0"/>
      <name val="Arial"/>
      <family val="2"/>
    </font>
    <font>
      <i/>
      <sz val="14"/>
      <color theme="0"/>
      <name val="Arial"/>
      <family val="2"/>
    </font>
    <font>
      <sz val="14"/>
      <name val="Arial"/>
      <family val="2"/>
    </font>
    <font>
      <sz val="14"/>
      <color theme="0"/>
      <name val="Arial"/>
      <family val="2"/>
    </font>
    <font>
      <b/>
      <sz val="14"/>
      <color rgb="FFFFFFFF"/>
      <name val="Arial"/>
      <family val="2"/>
    </font>
    <font>
      <sz val="14"/>
      <color rgb="FFFF0000"/>
      <name val="Arial"/>
      <family val="2"/>
    </font>
    <font>
      <i/>
      <vertAlign val="superscript"/>
      <sz val="13"/>
      <name val="Arial"/>
      <family val="2"/>
    </font>
    <font>
      <i/>
      <vertAlign val="superscript"/>
      <sz val="16"/>
      <name val="Arial"/>
      <family val="2"/>
    </font>
    <font>
      <b/>
      <i/>
      <sz val="12"/>
      <color theme="1"/>
      <name val="Arial"/>
      <family val="2"/>
    </font>
    <font>
      <b/>
      <sz val="15"/>
      <color theme="1"/>
      <name val="Arial"/>
      <family val="2"/>
    </font>
    <font>
      <sz val="15"/>
      <color theme="1"/>
      <name val="Arial"/>
      <family val="2"/>
    </font>
    <font>
      <i/>
      <sz val="15"/>
      <color theme="1"/>
      <name val="Arial"/>
      <family val="2"/>
    </font>
    <font>
      <b/>
      <sz val="15"/>
      <color theme="0"/>
      <name val="Arial"/>
      <family val="2"/>
    </font>
    <font>
      <i/>
      <sz val="15"/>
      <color theme="0"/>
      <name val="Arial"/>
      <family val="2"/>
    </font>
    <font>
      <b/>
      <sz val="15"/>
      <name val="Arial"/>
      <family val="2"/>
    </font>
    <font>
      <sz val="15"/>
      <name val="Arial"/>
      <family val="2"/>
    </font>
    <font>
      <sz val="15"/>
      <color rgb="FF000000"/>
      <name val="Arial"/>
      <family val="2"/>
    </font>
    <font>
      <b/>
      <vertAlign val="superscript"/>
      <sz val="14"/>
      <color theme="1"/>
      <name val="Arial"/>
      <family val="2"/>
    </font>
    <font>
      <sz val="16"/>
      <color rgb="FFFF0000"/>
      <name val="Arial"/>
      <family val="2"/>
    </font>
    <font>
      <sz val="12"/>
      <color rgb="FF0070C0"/>
      <name val="Arial"/>
      <family val="2"/>
    </font>
  </fonts>
  <fills count="6">
    <fill>
      <patternFill patternType="none"/>
    </fill>
    <fill>
      <patternFill patternType="gray125"/>
    </fill>
    <fill>
      <patternFill patternType="solid">
        <fgColor rgb="FF207D8B"/>
        <bgColor indexed="64"/>
      </patternFill>
    </fill>
    <fill>
      <patternFill patternType="solid">
        <fgColor rgb="FFC6EDF2"/>
        <bgColor indexed="64"/>
      </patternFill>
    </fill>
    <fill>
      <patternFill patternType="solid">
        <fgColor rgb="FFFFFFFF"/>
        <bgColor indexed="64"/>
      </patternFill>
    </fill>
    <fill>
      <patternFill patternType="solid">
        <fgColor theme="9" tint="0.59999389629810485"/>
        <bgColor indexed="64"/>
      </patternFill>
    </fill>
  </fills>
  <borders count="10">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right/>
      <top/>
      <bottom style="thin">
        <color auto="1"/>
      </bottom>
      <diagonal/>
    </border>
    <border>
      <left/>
      <right/>
      <top style="medium">
        <color theme="1"/>
      </top>
      <bottom style="medium">
        <color theme="1"/>
      </bottom>
      <diagonal/>
    </border>
    <border>
      <left/>
      <right/>
      <top/>
      <bottom style="thin">
        <color rgb="FF0070C0"/>
      </bottom>
      <diagonal/>
    </border>
    <border>
      <left/>
      <right/>
      <top/>
      <bottom style="medium">
        <color theme="1"/>
      </bottom>
      <diagonal/>
    </border>
    <border>
      <left/>
      <right/>
      <top style="medium">
        <color theme="1"/>
      </top>
      <bottom/>
      <diagonal/>
    </border>
  </borders>
  <cellStyleXfs count="150">
    <xf numFmtId="0" fontId="0" fillId="0" borderId="0"/>
    <xf numFmtId="43" fontId="1" fillId="0" borderId="0" applyFont="0" applyFill="0" applyBorder="0" applyAlignment="0" applyProtection="0"/>
    <xf numFmtId="0" fontId="1" fillId="0" borderId="0"/>
    <xf numFmtId="0" fontId="3" fillId="0" borderId="0"/>
    <xf numFmtId="165" fontId="1" fillId="0" borderId="0" applyFont="0" applyFill="0" applyBorder="0" applyAlignment="0" applyProtection="0"/>
    <xf numFmtId="0" fontId="3" fillId="0" borderId="0"/>
    <xf numFmtId="0" fontId="1" fillId="0" borderId="0"/>
    <xf numFmtId="0" fontId="3" fillId="0" borderId="0"/>
    <xf numFmtId="165" fontId="1" fillId="0" borderId="0" applyFont="0" applyFill="0" applyBorder="0" applyAlignment="0" applyProtection="0"/>
    <xf numFmtId="167" fontId="1" fillId="0" borderId="0"/>
    <xf numFmtId="169" fontId="12" fillId="0" borderId="0"/>
    <xf numFmtId="0" fontId="1" fillId="0" borderId="0"/>
    <xf numFmtId="165" fontId="3" fillId="0" borderId="0" applyFont="0" applyFill="0" applyBorder="0" applyAlignment="0" applyProtection="0"/>
    <xf numFmtId="0" fontId="1" fillId="0" borderId="0"/>
    <xf numFmtId="165" fontId="1" fillId="0" borderId="0" applyFont="0" applyFill="0" applyBorder="0" applyAlignment="0" applyProtection="0"/>
    <xf numFmtId="170" fontId="13" fillId="0" borderId="0"/>
    <xf numFmtId="0" fontId="3" fillId="0" borderId="0"/>
    <xf numFmtId="172" fontId="13" fillId="0" borderId="0"/>
    <xf numFmtId="165" fontId="3"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0" fontId="1" fillId="0" borderId="0"/>
    <xf numFmtId="0" fontId="1" fillId="0" borderId="0"/>
    <xf numFmtId="173" fontId="14" fillId="0" borderId="0"/>
    <xf numFmtId="173" fontId="14" fillId="0" borderId="0"/>
    <xf numFmtId="0" fontId="3" fillId="0" borderId="0"/>
    <xf numFmtId="165" fontId="13" fillId="0" borderId="0" applyFont="0" applyFill="0" applyBorder="0" applyAlignment="0" applyProtection="0"/>
    <xf numFmtId="0" fontId="1" fillId="0" borderId="0"/>
    <xf numFmtId="166" fontId="15" fillId="0" borderId="0"/>
    <xf numFmtId="165" fontId="3" fillId="0" borderId="0" applyFont="0" applyFill="0" applyBorder="0" applyAlignment="0" applyProtection="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0" borderId="0"/>
    <xf numFmtId="165" fontId="3" fillId="0" borderId="0" applyFont="0" applyFill="0" applyBorder="0" applyAlignment="0" applyProtection="0"/>
    <xf numFmtId="165" fontId="1" fillId="0" borderId="0" applyFont="0" applyFill="0" applyBorder="0" applyAlignment="0" applyProtection="0">
      <alignment vertical="center"/>
    </xf>
    <xf numFmtId="0" fontId="16" fillId="0" borderId="0"/>
    <xf numFmtId="165" fontId="16" fillId="0" borderId="0" applyFont="0" applyFill="0" applyBorder="0" applyAlignment="0" applyProtection="0"/>
    <xf numFmtId="0" fontId="3" fillId="0" borderId="0"/>
    <xf numFmtId="165" fontId="3" fillId="0" borderId="0" applyFont="0" applyFill="0" applyBorder="0" applyAlignment="0" applyProtection="0"/>
    <xf numFmtId="0" fontId="1" fillId="0" borderId="0"/>
    <xf numFmtId="0" fontId="3" fillId="0" borderId="0"/>
    <xf numFmtId="0" fontId="1" fillId="0" borderId="0"/>
    <xf numFmtId="165" fontId="1" fillId="0" borderId="0" applyFont="0" applyFill="0" applyBorder="0" applyAlignment="0" applyProtection="0"/>
    <xf numFmtId="0" fontId="11" fillId="0" borderId="0"/>
    <xf numFmtId="0" fontId="17" fillId="0" borderId="0"/>
    <xf numFmtId="167" fontId="18" fillId="0" borderId="0"/>
    <xf numFmtId="0" fontId="19" fillId="0" borderId="0"/>
    <xf numFmtId="167" fontId="18" fillId="0" borderId="0"/>
    <xf numFmtId="0" fontId="3" fillId="0" borderId="0"/>
    <xf numFmtId="0" fontId="19" fillId="0" borderId="0"/>
    <xf numFmtId="0" fontId="17" fillId="0" borderId="0"/>
    <xf numFmtId="0" fontId="3" fillId="0" borderId="0"/>
    <xf numFmtId="0" fontId="21" fillId="0" borderId="0"/>
    <xf numFmtId="0" fontId="22" fillId="0" borderId="0">
      <alignment vertical="center"/>
    </xf>
    <xf numFmtId="0" fontId="21" fillId="0" borderId="0"/>
    <xf numFmtId="166" fontId="21" fillId="0" borderId="0"/>
    <xf numFmtId="164" fontId="1" fillId="0" borderId="0" applyFont="0" applyFill="0" applyBorder="0" applyAlignment="0" applyProtection="0"/>
    <xf numFmtId="166" fontId="13" fillId="0" borderId="0"/>
    <xf numFmtId="0" fontId="1" fillId="0" borderId="0"/>
    <xf numFmtId="0" fontId="22" fillId="0" borderId="0">
      <alignment vertical="center"/>
    </xf>
    <xf numFmtId="0" fontId="12" fillId="0" borderId="0"/>
    <xf numFmtId="165" fontId="1" fillId="0" borderId="0" applyFont="0" applyFill="0" applyBorder="0" applyAlignment="0" applyProtection="0"/>
    <xf numFmtId="0" fontId="12" fillId="0" borderId="0"/>
    <xf numFmtId="0" fontId="23" fillId="0" borderId="0"/>
    <xf numFmtId="0" fontId="15" fillId="0" borderId="0"/>
    <xf numFmtId="166" fontId="24" fillId="0" borderId="0"/>
    <xf numFmtId="0" fontId="25" fillId="0" borderId="0"/>
    <xf numFmtId="0" fontId="22" fillId="0" borderId="0">
      <alignment vertical="center"/>
    </xf>
    <xf numFmtId="0" fontId="1" fillId="0" borderId="0"/>
    <xf numFmtId="165" fontId="1" fillId="0" borderId="0" applyFont="0" applyFill="0" applyBorder="0" applyAlignment="0" applyProtection="0"/>
    <xf numFmtId="0" fontId="22" fillId="0" borderId="0">
      <alignment vertical="center"/>
    </xf>
    <xf numFmtId="0" fontId="25" fillId="0" borderId="0"/>
    <xf numFmtId="0" fontId="1" fillId="0" borderId="0"/>
    <xf numFmtId="165" fontId="1" fillId="0" borderId="0" applyFont="0" applyFill="0" applyBorder="0" applyAlignment="0" applyProtection="0"/>
    <xf numFmtId="0" fontId="1" fillId="0" borderId="0"/>
    <xf numFmtId="0" fontId="22" fillId="0" borderId="0">
      <alignment vertical="center"/>
    </xf>
    <xf numFmtId="0" fontId="25"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173" fontId="26" fillId="0" borderId="0"/>
    <xf numFmtId="0" fontId="1" fillId="0" borderId="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20" fillId="0" borderId="0"/>
    <xf numFmtId="43" fontId="20" fillId="0" borderId="0" applyFont="0" applyFill="0" applyBorder="0" applyAlignment="0" applyProtection="0"/>
    <xf numFmtId="0" fontId="3" fillId="0" borderId="0"/>
    <xf numFmtId="177" fontId="1" fillId="0" borderId="0"/>
    <xf numFmtId="165" fontId="15" fillId="0" borderId="0" applyFont="0" applyFill="0" applyBorder="0" applyAlignment="0" applyProtection="0"/>
    <xf numFmtId="177" fontId="22" fillId="0" borderId="0">
      <alignment vertical="center"/>
    </xf>
    <xf numFmtId="17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37" fontId="27" fillId="0" borderId="0"/>
    <xf numFmtId="166" fontId="27" fillId="0" borderId="0"/>
    <xf numFmtId="166" fontId="13" fillId="0" borderId="0"/>
    <xf numFmtId="0" fontId="19" fillId="0" borderId="0"/>
    <xf numFmtId="0" fontId="3" fillId="0" borderId="0"/>
    <xf numFmtId="37" fontId="24" fillId="0" borderId="0"/>
    <xf numFmtId="43" fontId="15" fillId="0" borderId="0"/>
    <xf numFmtId="43" fontId="3" fillId="0" borderId="0" applyFont="0" applyFill="0" applyBorder="0" applyAlignment="0" applyProtection="0"/>
    <xf numFmtId="166" fontId="15" fillId="0" borderId="0"/>
    <xf numFmtId="167" fontId="1" fillId="0" borderId="0"/>
    <xf numFmtId="166" fontId="15" fillId="0" borderId="0"/>
    <xf numFmtId="169" fontId="21" fillId="0" borderId="0"/>
    <xf numFmtId="0" fontId="1" fillId="0" borderId="0"/>
    <xf numFmtId="166" fontId="13" fillId="0" borderId="0"/>
    <xf numFmtId="0" fontId="21" fillId="0" borderId="0"/>
    <xf numFmtId="0" fontId="1" fillId="0" borderId="0"/>
    <xf numFmtId="0" fontId="1" fillId="0" borderId="0"/>
    <xf numFmtId="165" fontId="1" fillId="0" borderId="0" applyFont="0" applyFill="0" applyBorder="0" applyAlignment="0" applyProtection="0">
      <alignment vertical="center"/>
    </xf>
    <xf numFmtId="0" fontId="1" fillId="0" borderId="0"/>
    <xf numFmtId="177" fontId="22" fillId="0" borderId="0">
      <alignment vertical="center"/>
    </xf>
    <xf numFmtId="165" fontId="22" fillId="0" borderId="0" applyFont="0" applyFill="0" applyBorder="0" applyAlignment="0" applyProtection="0">
      <alignment vertical="center"/>
    </xf>
    <xf numFmtId="167" fontId="1" fillId="0" borderId="0"/>
    <xf numFmtId="164" fontId="1" fillId="0" borderId="0" applyFont="0" applyFill="0" applyBorder="0" applyAlignment="0" applyProtection="0"/>
    <xf numFmtId="0" fontId="1" fillId="0" borderId="0"/>
    <xf numFmtId="165" fontId="3" fillId="0" borderId="0" applyFont="0" applyFill="0" applyBorder="0" applyAlignment="0" applyProtection="0"/>
    <xf numFmtId="165" fontId="28" fillId="0" borderId="0" applyFont="0" applyFill="0" applyBorder="0" applyAlignment="0" applyProtection="0">
      <alignment vertical="center"/>
    </xf>
    <xf numFmtId="165" fontId="1" fillId="0" borderId="0" applyFont="0" applyFill="0" applyBorder="0" applyAlignment="0" applyProtection="0">
      <alignment vertical="center"/>
    </xf>
    <xf numFmtId="9" fontId="1" fillId="0" borderId="0" applyFont="0" applyFill="0" applyBorder="0" applyAlignment="0" applyProtection="0"/>
    <xf numFmtId="0" fontId="1" fillId="0" borderId="0"/>
    <xf numFmtId="0" fontId="3" fillId="0" borderId="0"/>
    <xf numFmtId="0" fontId="1" fillId="0" borderId="0"/>
    <xf numFmtId="0" fontId="3" fillId="0" borderId="0"/>
    <xf numFmtId="43" fontId="3" fillId="0" borderId="0" applyFont="0" applyFill="0" applyBorder="0" applyAlignment="0" applyProtection="0"/>
    <xf numFmtId="0" fontId="3" fillId="0" borderId="0"/>
  </cellStyleXfs>
  <cellXfs count="554">
    <xf numFmtId="0" fontId="0" fillId="0" borderId="0" xfId="0"/>
    <xf numFmtId="3" fontId="2" fillId="0" borderId="0" xfId="0" applyNumberFormat="1" applyFont="1" applyAlignment="1">
      <alignment horizontal="right" vertical="center"/>
    </xf>
    <xf numFmtId="0" fontId="4" fillId="0" borderId="0" xfId="0" applyFont="1" applyAlignment="1">
      <alignment horizontal="left" vertical="center"/>
    </xf>
    <xf numFmtId="0" fontId="10" fillId="0" borderId="0" xfId="96" applyFont="1"/>
    <xf numFmtId="0" fontId="2" fillId="0" borderId="0" xfId="96" applyFont="1"/>
    <xf numFmtId="0" fontId="6" fillId="0" borderId="0" xfId="96" applyFont="1" applyAlignment="1">
      <alignment vertical="top"/>
    </xf>
    <xf numFmtId="0" fontId="6" fillId="0" borderId="0" xfId="96" applyFont="1"/>
    <xf numFmtId="0" fontId="2" fillId="0" borderId="0" xfId="96" applyFont="1" applyAlignment="1">
      <alignment vertical="center"/>
    </xf>
    <xf numFmtId="0" fontId="33" fillId="0" borderId="0" xfId="96" applyFont="1" applyAlignment="1">
      <alignment horizontal="center" vertical="center" wrapText="1"/>
    </xf>
    <xf numFmtId="0" fontId="31" fillId="0" borderId="0" xfId="96" applyFont="1"/>
    <xf numFmtId="0" fontId="36" fillId="0" borderId="0" xfId="96" applyFont="1" applyAlignment="1">
      <alignment horizontal="left" vertical="center" wrapText="1" indent="1"/>
    </xf>
    <xf numFmtId="0" fontId="36" fillId="0" borderId="0" xfId="96" applyFont="1" applyAlignment="1">
      <alignment horizontal="center" vertical="center" wrapText="1"/>
    </xf>
    <xf numFmtId="0" fontId="36" fillId="0" borderId="0" xfId="96" applyFont="1" applyAlignment="1">
      <alignment vertical="center"/>
    </xf>
    <xf numFmtId="0" fontId="36" fillId="0" borderId="0" xfId="96" applyFont="1"/>
    <xf numFmtId="0" fontId="30" fillId="3" borderId="0" xfId="96" applyFont="1" applyFill="1" applyAlignment="1">
      <alignment horizontal="left" vertical="center" indent="3"/>
    </xf>
    <xf numFmtId="0" fontId="30" fillId="3" borderId="0" xfId="96" applyFont="1" applyFill="1" applyAlignment="1">
      <alignment horizontal="center" vertical="center"/>
    </xf>
    <xf numFmtId="0" fontId="31" fillId="0" borderId="0" xfId="96" applyFont="1" applyAlignment="1">
      <alignment vertical="center"/>
    </xf>
    <xf numFmtId="0" fontId="31" fillId="0" borderId="0" xfId="96" applyFont="1" applyAlignment="1">
      <alignment horizontal="left" vertical="center" indent="3"/>
    </xf>
    <xf numFmtId="0" fontId="31" fillId="0" borderId="0" xfId="96" applyFont="1" applyAlignment="1">
      <alignment horizontal="center" vertical="center"/>
    </xf>
    <xf numFmtId="0" fontId="31" fillId="3" borderId="0" xfId="96" applyFont="1" applyFill="1" applyAlignment="1">
      <alignment horizontal="left" vertical="center" indent="3"/>
    </xf>
    <xf numFmtId="0" fontId="31" fillId="3" borderId="0" xfId="96" applyFont="1" applyFill="1" applyAlignment="1">
      <alignment horizontal="center" vertical="center"/>
    </xf>
    <xf numFmtId="0" fontId="37" fillId="0" borderId="0" xfId="96" applyFont="1" applyAlignment="1">
      <alignment vertical="top"/>
    </xf>
    <xf numFmtId="0" fontId="37" fillId="0" borderId="0" xfId="96" applyFont="1"/>
    <xf numFmtId="0" fontId="31" fillId="0" borderId="5" xfId="96" applyFont="1" applyBorder="1" applyAlignment="1">
      <alignment horizontal="center" vertical="center"/>
    </xf>
    <xf numFmtId="0" fontId="31" fillId="0" borderId="5" xfId="96" applyFont="1" applyBorder="1"/>
    <xf numFmtId="0" fontId="31" fillId="0" borderId="0" xfId="96" applyFont="1" applyAlignment="1">
      <alignment vertical="top"/>
    </xf>
    <xf numFmtId="0" fontId="36" fillId="0" borderId="0" xfId="96" applyFont="1" applyAlignment="1">
      <alignment horizontal="left" vertical="top" wrapText="1"/>
    </xf>
    <xf numFmtId="0" fontId="31" fillId="0" borderId="0" xfId="28" applyFont="1" applyAlignment="1">
      <alignment vertical="center"/>
    </xf>
    <xf numFmtId="0" fontId="31" fillId="0" borderId="0" xfId="28" applyFont="1" applyAlignment="1">
      <alignment horizontal="right" vertical="center"/>
    </xf>
    <xf numFmtId="0" fontId="29" fillId="0" borderId="0" xfId="21" applyFont="1" applyAlignment="1">
      <alignment vertical="center"/>
    </xf>
    <xf numFmtId="0" fontId="29" fillId="0" borderId="0" xfId="21" applyFont="1" applyAlignment="1">
      <alignment horizontal="left" vertical="center"/>
    </xf>
    <xf numFmtId="0" fontId="29" fillId="0" borderId="0" xfId="21" applyFont="1" applyAlignment="1">
      <alignment horizontal="right" vertical="center"/>
    </xf>
    <xf numFmtId="0" fontId="32" fillId="0" borderId="0" xfId="21" applyFont="1" applyAlignment="1">
      <alignment horizontal="left" vertical="center"/>
    </xf>
    <xf numFmtId="0" fontId="32" fillId="0" borderId="0" xfId="21" applyFont="1" applyAlignment="1">
      <alignment vertical="center"/>
    </xf>
    <xf numFmtId="0" fontId="30" fillId="0" borderId="0" xfId="21" applyFont="1" applyAlignment="1">
      <alignment vertical="center"/>
    </xf>
    <xf numFmtId="0" fontId="38" fillId="2" borderId="2" xfId="21" applyFont="1" applyFill="1" applyBorder="1" applyAlignment="1">
      <alignment vertical="center"/>
    </xf>
    <xf numFmtId="0" fontId="33" fillId="2" borderId="2" xfId="21" applyFont="1" applyFill="1" applyBorder="1" applyAlignment="1">
      <alignment horizontal="right" vertical="center"/>
    </xf>
    <xf numFmtId="0" fontId="38" fillId="2" borderId="2" xfId="21" applyFont="1" applyFill="1" applyBorder="1" applyAlignment="1">
      <alignment horizontal="right" vertical="center"/>
    </xf>
    <xf numFmtId="0" fontId="38" fillId="0" borderId="0" xfId="28" applyFont="1" applyAlignment="1">
      <alignment vertical="center"/>
    </xf>
    <xf numFmtId="0" fontId="33" fillId="2" borderId="0" xfId="21" applyFont="1" applyFill="1" applyBorder="1" applyAlignment="1">
      <alignment vertical="center"/>
    </xf>
    <xf numFmtId="0" fontId="35" fillId="2" borderId="0" xfId="21" applyFont="1" applyFill="1" applyBorder="1" applyAlignment="1">
      <alignment horizontal="right" vertical="center" wrapText="1"/>
    </xf>
    <xf numFmtId="0" fontId="35" fillId="2" borderId="0" xfId="21" applyFont="1" applyFill="1" applyBorder="1" applyAlignment="1">
      <alignment horizontal="right" vertical="center"/>
    </xf>
    <xf numFmtId="0" fontId="33" fillId="2" borderId="1" xfId="21" applyFont="1" applyFill="1" applyBorder="1" applyAlignment="1">
      <alignment vertical="center"/>
    </xf>
    <xf numFmtId="1" fontId="33" fillId="2" borderId="1" xfId="18" applyNumberFormat="1" applyFont="1" applyFill="1" applyBorder="1" applyAlignment="1">
      <alignment horizontal="right" vertical="center"/>
    </xf>
    <xf numFmtId="0" fontId="33" fillId="2" borderId="1" xfId="21" applyFont="1" applyFill="1" applyBorder="1" applyAlignment="1">
      <alignment horizontal="right" vertical="center"/>
    </xf>
    <xf numFmtId="0" fontId="30" fillId="0" borderId="0" xfId="21" applyFont="1" applyAlignment="1">
      <alignment horizontal="right" vertical="center"/>
    </xf>
    <xf numFmtId="3" fontId="29" fillId="0" borderId="0" xfId="21" applyNumberFormat="1" applyFont="1" applyAlignment="1">
      <alignment vertical="center"/>
    </xf>
    <xf numFmtId="3" fontId="31" fillId="0" borderId="0" xfId="28" applyNumberFormat="1" applyFont="1" applyAlignment="1">
      <alignment vertical="center"/>
    </xf>
    <xf numFmtId="3" fontId="30" fillId="0" borderId="0" xfId="21" applyNumberFormat="1" applyFont="1" applyAlignment="1">
      <alignment vertical="center"/>
    </xf>
    <xf numFmtId="3" fontId="30" fillId="0" borderId="0" xfId="44" applyNumberFormat="1" applyFont="1" applyAlignment="1">
      <alignment vertical="center"/>
    </xf>
    <xf numFmtId="0" fontId="30" fillId="0" borderId="0" xfId="44" applyFont="1" applyAlignment="1">
      <alignment vertical="center"/>
    </xf>
    <xf numFmtId="0" fontId="30" fillId="0" borderId="1" xfId="21" applyFont="1" applyBorder="1" applyAlignment="1">
      <alignment vertical="center"/>
    </xf>
    <xf numFmtId="0" fontId="30" fillId="0" borderId="1" xfId="21" applyFont="1" applyBorder="1" applyAlignment="1">
      <alignment horizontal="left" vertical="center"/>
    </xf>
    <xf numFmtId="3" fontId="30" fillId="0" borderId="1" xfId="21" applyNumberFormat="1" applyFont="1" applyBorder="1" applyAlignment="1">
      <alignment vertical="center"/>
    </xf>
    <xf numFmtId="3" fontId="30" fillId="0" borderId="1" xfId="21" applyNumberFormat="1" applyFont="1" applyBorder="1" applyAlignment="1">
      <alignment horizontal="right" vertical="center"/>
    </xf>
    <xf numFmtId="0" fontId="30" fillId="0" borderId="1" xfId="21" applyFont="1" applyBorder="1" applyAlignment="1">
      <alignment horizontal="right" vertical="center"/>
    </xf>
    <xf numFmtId="3" fontId="30" fillId="0" borderId="0" xfId="21" applyNumberFormat="1" applyFont="1" applyAlignment="1">
      <alignment horizontal="right" vertical="center"/>
    </xf>
    <xf numFmtId="0" fontId="30" fillId="0" borderId="0" xfId="44" applyFont="1"/>
    <xf numFmtId="3" fontId="30" fillId="0" borderId="0" xfId="44" applyNumberFormat="1" applyFont="1" applyAlignment="1">
      <alignment horizontal="right" vertical="center"/>
    </xf>
    <xf numFmtId="0" fontId="36" fillId="0" borderId="0" xfId="96" applyFont="1" applyAlignment="1"/>
    <xf numFmtId="0" fontId="37" fillId="0" borderId="0" xfId="96" applyFont="1" applyBorder="1" applyAlignment="1"/>
    <xf numFmtId="0" fontId="6" fillId="0" borderId="1" xfId="96" applyFont="1" applyBorder="1"/>
    <xf numFmtId="0" fontId="36" fillId="0" borderId="0" xfId="96" applyFont="1" applyAlignment="1">
      <alignment horizontal="right"/>
    </xf>
    <xf numFmtId="174" fontId="30" fillId="3" borderId="0" xfId="1" applyNumberFormat="1" applyFont="1" applyFill="1" applyAlignment="1">
      <alignment horizontal="center" vertical="center"/>
    </xf>
    <xf numFmtId="174" fontId="31" fillId="0" borderId="0" xfId="1" applyNumberFormat="1" applyFont="1" applyAlignment="1">
      <alignment horizontal="center" vertical="center"/>
    </xf>
    <xf numFmtId="174" fontId="31" fillId="3" borderId="0" xfId="1" applyNumberFormat="1" applyFont="1" applyFill="1" applyAlignment="1">
      <alignment horizontal="center" vertical="center"/>
    </xf>
    <xf numFmtId="168" fontId="36" fillId="0" borderId="0" xfId="0" applyNumberFormat="1" applyFont="1" applyAlignment="1">
      <alignment horizontal="center" vertical="center"/>
    </xf>
    <xf numFmtId="168" fontId="31" fillId="0" borderId="0" xfId="0" applyNumberFormat="1" applyFont="1" applyAlignment="1">
      <alignment horizontal="center" vertical="center"/>
    </xf>
    <xf numFmtId="174" fontId="36" fillId="0" borderId="0" xfId="96" applyNumberFormat="1" applyFont="1" applyAlignment="1">
      <alignment horizontal="center" vertical="center" wrapText="1"/>
    </xf>
    <xf numFmtId="3" fontId="36" fillId="0" borderId="0" xfId="28" applyNumberFormat="1" applyFont="1" applyAlignment="1">
      <alignment vertical="center"/>
    </xf>
    <xf numFmtId="3" fontId="29" fillId="0" borderId="0" xfId="44" applyNumberFormat="1" applyFont="1" applyAlignment="1">
      <alignment horizontal="right" vertical="center" indent="2"/>
    </xf>
    <xf numFmtId="0" fontId="37" fillId="0" borderId="0" xfId="96" applyFont="1" applyBorder="1" applyAlignment="1">
      <alignment horizontal="right"/>
    </xf>
    <xf numFmtId="0" fontId="37" fillId="0" borderId="0" xfId="96" applyFont="1" applyAlignment="1">
      <alignment horizontal="right"/>
    </xf>
    <xf numFmtId="0" fontId="36" fillId="0" borderId="0" xfId="96" applyFont="1" applyFill="1" applyAlignment="1">
      <alignment horizontal="left" vertical="center" wrapText="1" indent="1"/>
    </xf>
    <xf numFmtId="179" fontId="36" fillId="0" borderId="0" xfId="96" applyNumberFormat="1" applyFont="1" applyFill="1" applyAlignment="1">
      <alignment horizontal="right" vertical="center" indent="2"/>
    </xf>
    <xf numFmtId="180" fontId="36" fillId="0" borderId="0" xfId="96" applyNumberFormat="1" applyFont="1" applyFill="1" applyAlignment="1">
      <alignment horizontal="right" vertical="center" indent="2"/>
    </xf>
    <xf numFmtId="0" fontId="36" fillId="0" borderId="0" xfId="96" applyFont="1" applyFill="1" applyAlignment="1">
      <alignment horizontal="left" vertical="center" wrapText="1" indent="2"/>
    </xf>
    <xf numFmtId="0" fontId="36" fillId="0" borderId="0" xfId="96" applyFont="1" applyFill="1"/>
    <xf numFmtId="0" fontId="36" fillId="0" borderId="0" xfId="96" applyFont="1" applyFill="1" applyAlignment="1">
      <alignment horizontal="left" vertical="center" indent="5"/>
    </xf>
    <xf numFmtId="179" fontId="29" fillId="0" borderId="0" xfId="96" applyNumberFormat="1" applyFont="1" applyFill="1" applyAlignment="1">
      <alignment horizontal="right" vertical="center" indent="2"/>
    </xf>
    <xf numFmtId="180" fontId="29" fillId="0" borderId="0" xfId="96" applyNumberFormat="1" applyFont="1" applyFill="1" applyAlignment="1">
      <alignment horizontal="right" vertical="center" indent="2"/>
    </xf>
    <xf numFmtId="0" fontId="36" fillId="0" borderId="0" xfId="96" applyFont="1" applyFill="1" applyAlignment="1">
      <alignment horizontal="left" vertical="center" wrapText="1" indent="9"/>
    </xf>
    <xf numFmtId="179" fontId="36" fillId="0" borderId="0" xfId="1" applyNumberFormat="1" applyFont="1" applyFill="1" applyAlignment="1">
      <alignment horizontal="right" vertical="center" indent="2"/>
    </xf>
    <xf numFmtId="180" fontId="36" fillId="0" borderId="0" xfId="1" applyNumberFormat="1" applyFont="1" applyFill="1" applyAlignment="1">
      <alignment horizontal="right" vertical="center" indent="2"/>
    </xf>
    <xf numFmtId="0" fontId="36" fillId="0" borderId="0" xfId="96" applyFont="1" applyFill="1" applyAlignment="1">
      <alignment horizontal="left" vertical="center" indent="9"/>
    </xf>
    <xf numFmtId="0" fontId="31" fillId="0" borderId="0" xfId="96" applyFont="1" applyFill="1" applyAlignment="1">
      <alignment horizontal="left" vertical="center" indent="11"/>
    </xf>
    <xf numFmtId="179" fontId="31" fillId="0" borderId="0" xfId="1" applyNumberFormat="1" applyFont="1" applyFill="1" applyAlignment="1">
      <alignment horizontal="right" vertical="center" indent="2"/>
    </xf>
    <xf numFmtId="180" fontId="31" fillId="0" borderId="0" xfId="1" applyNumberFormat="1" applyFont="1" applyFill="1" applyAlignment="1">
      <alignment horizontal="right" vertical="center" indent="2"/>
    </xf>
    <xf numFmtId="0" fontId="31" fillId="0" borderId="0" xfId="96" applyFont="1" applyFill="1"/>
    <xf numFmtId="0" fontId="31" fillId="0" borderId="0" xfId="96" applyFont="1" applyFill="1" applyAlignment="1">
      <alignment vertical="center"/>
    </xf>
    <xf numFmtId="0" fontId="36" fillId="0" borderId="0" xfId="96" applyFont="1" applyFill="1" applyAlignment="1">
      <alignment horizontal="left" vertical="center" wrapText="1" indent="5"/>
    </xf>
    <xf numFmtId="0" fontId="36" fillId="0" borderId="0" xfId="96" applyFont="1" applyFill="1" applyBorder="1" applyAlignment="1">
      <alignment horizontal="left" vertical="center" wrapText="1" indent="2"/>
    </xf>
    <xf numFmtId="180" fontId="36" fillId="0" borderId="0" xfId="1" applyNumberFormat="1" applyFont="1" applyFill="1" applyBorder="1" applyAlignment="1">
      <alignment horizontal="right" vertical="center" indent="2"/>
    </xf>
    <xf numFmtId="180" fontId="36" fillId="0" borderId="5" xfId="1" applyNumberFormat="1" applyFont="1" applyFill="1" applyBorder="1" applyAlignment="1">
      <alignment horizontal="right" vertical="center" indent="2"/>
    </xf>
    <xf numFmtId="0" fontId="8" fillId="2" borderId="2" xfId="96"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wrapText="1"/>
    </xf>
    <xf numFmtId="0" fontId="8" fillId="2" borderId="2" xfId="96" applyFont="1" applyFill="1" applyBorder="1" applyAlignment="1">
      <alignment horizontal="center" wrapText="1"/>
    </xf>
    <xf numFmtId="0" fontId="9" fillId="2" borderId="1" xfId="96" applyFont="1" applyFill="1" applyBorder="1" applyAlignment="1">
      <alignment horizontal="center" vertical="top" wrapText="1"/>
    </xf>
    <xf numFmtId="0" fontId="2" fillId="0" borderId="0" xfId="96" applyFont="1" applyAlignment="1">
      <alignment horizontal="center"/>
    </xf>
    <xf numFmtId="0" fontId="8" fillId="2" borderId="0" xfId="96" applyFont="1" applyFill="1" applyAlignment="1">
      <alignment horizontal="center" vertical="center" wrapText="1"/>
    </xf>
    <xf numFmtId="0" fontId="8" fillId="0" borderId="0" xfId="0" applyFont="1" applyFill="1" applyBorder="1" applyAlignment="1">
      <alignment horizontal="center" vertical="center" wrapText="1"/>
    </xf>
    <xf numFmtId="0" fontId="9" fillId="0" borderId="0" xfId="96" applyFont="1" applyFill="1" applyBorder="1" applyAlignment="1">
      <alignment horizontal="center" vertical="top" wrapText="1"/>
    </xf>
    <xf numFmtId="0" fontId="8" fillId="0" borderId="0" xfId="96" applyFont="1" applyFill="1" applyBorder="1" applyAlignment="1">
      <alignment horizontal="center" vertical="center" wrapText="1"/>
    </xf>
    <xf numFmtId="0" fontId="2" fillId="0" borderId="0" xfId="96" applyFont="1" applyFill="1" applyAlignment="1">
      <alignment horizontal="center"/>
    </xf>
    <xf numFmtId="0" fontId="2" fillId="0" borderId="0" xfId="96" applyFont="1" applyFill="1"/>
    <xf numFmtId="0" fontId="10" fillId="0" borderId="0" xfId="96" applyFont="1" applyAlignment="1">
      <alignment horizontal="left" vertical="center"/>
    </xf>
    <xf numFmtId="0" fontId="10" fillId="0" borderId="0" xfId="96" applyFont="1" applyAlignment="1">
      <alignment horizontal="right" vertical="center"/>
    </xf>
    <xf numFmtId="174" fontId="10" fillId="0" borderId="0" xfId="1" applyNumberFormat="1" applyFont="1" applyAlignment="1">
      <alignment horizontal="right" vertical="center"/>
    </xf>
    <xf numFmtId="174" fontId="10" fillId="0" borderId="0" xfId="100" applyNumberFormat="1" applyFont="1" applyAlignment="1">
      <alignment horizontal="right" vertical="center"/>
    </xf>
    <xf numFmtId="0" fontId="2" fillId="0" borderId="0" xfId="96" applyFont="1" applyAlignment="1"/>
    <xf numFmtId="0" fontId="2" fillId="0" borderId="0" xfId="96" applyFont="1" applyAlignment="1">
      <alignment horizontal="right" vertical="center"/>
    </xf>
    <xf numFmtId="0" fontId="10" fillId="0" borderId="0" xfId="96" applyFont="1" applyFill="1" applyAlignment="1">
      <alignment horizontal="left" vertical="center"/>
    </xf>
    <xf numFmtId="3" fontId="10" fillId="0" borderId="0" xfId="96" applyNumberFormat="1" applyFont="1" applyFill="1" applyAlignment="1">
      <alignment horizontal="right" vertical="center"/>
    </xf>
    <xf numFmtId="174" fontId="10" fillId="0" borderId="0" xfId="100" applyNumberFormat="1" applyFont="1" applyFill="1" applyAlignment="1">
      <alignment horizontal="right" vertical="center"/>
    </xf>
    <xf numFmtId="0" fontId="10" fillId="0" borderId="0" xfId="96" applyFont="1" applyAlignment="1">
      <alignment horizontal="left" vertical="center" indent="1"/>
    </xf>
    <xf numFmtId="3" fontId="10" fillId="0" borderId="0" xfId="96" applyNumberFormat="1" applyFont="1" applyAlignment="1">
      <alignment horizontal="right" vertical="center"/>
    </xf>
    <xf numFmtId="37" fontId="10" fillId="0" borderId="0" xfId="96" applyNumberFormat="1" applyFont="1" applyAlignment="1">
      <alignment horizontal="right" vertical="center" wrapText="1"/>
    </xf>
    <xf numFmtId="3" fontId="4" fillId="0" borderId="0" xfId="100" applyNumberFormat="1" applyFont="1" applyFill="1" applyAlignment="1">
      <alignment horizontal="right" vertical="center"/>
    </xf>
    <xf numFmtId="174" fontId="4" fillId="0" borderId="0" xfId="100" applyNumberFormat="1" applyFont="1" applyFill="1" applyAlignment="1">
      <alignment horizontal="right" vertical="center"/>
    </xf>
    <xf numFmtId="168" fontId="4" fillId="0" borderId="0" xfId="143" applyNumberFormat="1" applyFont="1" applyFill="1" applyAlignment="1">
      <alignment horizontal="right" vertical="center"/>
    </xf>
    <xf numFmtId="0" fontId="2" fillId="0" borderId="0" xfId="96" applyFont="1" applyFill="1" applyAlignment="1">
      <alignment horizontal="left" vertical="center" indent="3"/>
    </xf>
    <xf numFmtId="3" fontId="2" fillId="0" borderId="0" xfId="96" applyNumberFormat="1" applyFont="1" applyAlignment="1">
      <alignment horizontal="right" vertical="center"/>
    </xf>
    <xf numFmtId="0" fontId="10" fillId="0" borderId="0" xfId="96" applyFont="1" applyFill="1" applyAlignment="1">
      <alignment horizontal="left" vertical="center" indent="1"/>
    </xf>
    <xf numFmtId="171" fontId="4" fillId="0" borderId="0" xfId="100" applyNumberFormat="1" applyFont="1" applyFill="1" applyAlignment="1">
      <alignment horizontal="right" vertical="center"/>
    </xf>
    <xf numFmtId="0" fontId="2" fillId="0" borderId="0" xfId="0" applyFont="1" applyAlignment="1">
      <alignment horizontal="left" vertical="center" indent="3"/>
    </xf>
    <xf numFmtId="178" fontId="2" fillId="0" borderId="0" xfId="143" applyNumberFormat="1" applyFont="1" applyAlignment="1">
      <alignment vertical="center"/>
    </xf>
    <xf numFmtId="0" fontId="6" fillId="0" borderId="0" xfId="96" applyFont="1" applyAlignment="1">
      <alignment horizontal="right" vertical="center"/>
    </xf>
    <xf numFmtId="0" fontId="6" fillId="0" borderId="1" xfId="96" applyFont="1" applyBorder="1" applyAlignment="1">
      <alignment horizontal="right" vertical="center"/>
    </xf>
    <xf numFmtId="0" fontId="8" fillId="2" borderId="2" xfId="96" applyFont="1" applyFill="1" applyBorder="1" applyAlignment="1">
      <alignment horizontal="right" vertical="center" wrapText="1"/>
    </xf>
    <xf numFmtId="0" fontId="9" fillId="2" borderId="1" xfId="96" applyFont="1" applyFill="1" applyBorder="1" applyAlignment="1">
      <alignment horizontal="right" vertical="center" wrapText="1"/>
    </xf>
    <xf numFmtId="0" fontId="9" fillId="2" borderId="1" xfId="96" applyFont="1" applyFill="1" applyBorder="1" applyAlignment="1">
      <alignment horizontal="center" vertical="center" wrapText="1"/>
    </xf>
    <xf numFmtId="0" fontId="8" fillId="0" borderId="0" xfId="0" applyFont="1" applyFill="1" applyBorder="1" applyAlignment="1">
      <alignment horizontal="right" vertical="center" wrapText="1"/>
    </xf>
    <xf numFmtId="0" fontId="9" fillId="0" borderId="0" xfId="96" applyFont="1" applyFill="1" applyBorder="1" applyAlignment="1">
      <alignment horizontal="right" vertical="center" wrapText="1"/>
    </xf>
    <xf numFmtId="0" fontId="8" fillId="0" borderId="0" xfId="96" applyFont="1" applyFill="1" applyBorder="1" applyAlignment="1">
      <alignment horizontal="right" vertical="center" wrapText="1"/>
    </xf>
    <xf numFmtId="174" fontId="7" fillId="0" borderId="0" xfId="100" applyNumberFormat="1" applyFont="1" applyFill="1" applyAlignment="1">
      <alignment horizontal="right" vertical="center"/>
    </xf>
    <xf numFmtId="0" fontId="10" fillId="0" borderId="0" xfId="96" applyFont="1" applyAlignment="1">
      <alignment horizontal="right" vertical="center" wrapText="1"/>
    </xf>
    <xf numFmtId="0" fontId="2" fillId="0" borderId="0" xfId="0" applyFont="1" applyBorder="1" applyAlignment="1">
      <alignment horizontal="left" vertical="center" indent="3"/>
    </xf>
    <xf numFmtId="3" fontId="2" fillId="0" borderId="0" xfId="96" applyNumberFormat="1" applyFont="1" applyBorder="1" applyAlignment="1">
      <alignment horizontal="right" vertical="center"/>
    </xf>
    <xf numFmtId="3" fontId="2" fillId="0" borderId="0" xfId="0" applyNumberFormat="1" applyFont="1" applyBorder="1" applyAlignment="1">
      <alignment horizontal="right" vertical="center"/>
    </xf>
    <xf numFmtId="0" fontId="41" fillId="0" borderId="0" xfId="0" applyFont="1"/>
    <xf numFmtId="3" fontId="42" fillId="0" borderId="0" xfId="0" applyNumberFormat="1" applyFont="1"/>
    <xf numFmtId="0" fontId="42" fillId="0" borderId="0" xfId="0" applyFont="1"/>
    <xf numFmtId="0" fontId="43" fillId="0" borderId="0" xfId="0" applyFont="1"/>
    <xf numFmtId="0" fontId="44" fillId="0" borderId="0" xfId="0" applyFont="1"/>
    <xf numFmtId="0" fontId="42" fillId="2" borderId="6" xfId="0" applyFont="1" applyFill="1" applyBorder="1" applyAlignment="1">
      <alignment horizontal="center" vertical="center"/>
    </xf>
    <xf numFmtId="0" fontId="45" fillId="2" borderId="6" xfId="0" applyFont="1" applyFill="1" applyBorder="1" applyAlignment="1">
      <alignment horizontal="right" vertical="center" indent="1"/>
    </xf>
    <xf numFmtId="0" fontId="42" fillId="0" borderId="0" xfId="0" applyFont="1" applyAlignment="1">
      <alignment horizontal="center" vertical="center"/>
    </xf>
    <xf numFmtId="0" fontId="41" fillId="0" borderId="0" xfId="0" applyFont="1" applyAlignment="1">
      <alignment horizontal="center" vertical="center"/>
    </xf>
    <xf numFmtId="0" fontId="41" fillId="3" borderId="0" xfId="0" applyFont="1" applyFill="1" applyAlignment="1">
      <alignment vertical="center"/>
    </xf>
    <xf numFmtId="0" fontId="42" fillId="0" borderId="0" xfId="0" applyFont="1" applyAlignment="1">
      <alignment vertical="center"/>
    </xf>
    <xf numFmtId="0" fontId="41" fillId="0" borderId="0" xfId="0" applyFont="1" applyAlignment="1">
      <alignment horizontal="left" vertical="center" indent="2"/>
    </xf>
    <xf numFmtId="174" fontId="42" fillId="0" borderId="0" xfId="1" applyNumberFormat="1" applyFont="1" applyFill="1" applyBorder="1" applyAlignment="1">
      <alignment vertical="center"/>
    </xf>
    <xf numFmtId="0" fontId="42" fillId="0" borderId="0" xfId="0" applyFont="1" applyAlignment="1">
      <alignment horizontal="left" vertical="center" indent="2"/>
    </xf>
    <xf numFmtId="0" fontId="42" fillId="0" borderId="0" xfId="0" applyFont="1" applyFill="1" applyBorder="1" applyAlignment="1">
      <alignment vertical="center"/>
    </xf>
    <xf numFmtId="0" fontId="41" fillId="3" borderId="0" xfId="0" applyFont="1" applyFill="1" applyAlignment="1">
      <alignment vertical="center" wrapText="1"/>
    </xf>
    <xf numFmtId="0" fontId="41" fillId="3" borderId="0" xfId="0" applyFont="1" applyFill="1" applyBorder="1" applyAlignment="1">
      <alignment vertical="center"/>
    </xf>
    <xf numFmtId="175" fontId="42" fillId="0" borderId="0" xfId="1" applyNumberFormat="1" applyFont="1" applyFill="1" applyBorder="1" applyAlignment="1">
      <alignment vertical="center"/>
    </xf>
    <xf numFmtId="0" fontId="44" fillId="0" borderId="0" xfId="0" applyFont="1" applyAlignment="1">
      <alignment vertical="center"/>
    </xf>
    <xf numFmtId="174" fontId="42" fillId="0" borderId="0" xfId="1" applyNumberFormat="1" applyFont="1" applyFill="1" applyBorder="1" applyAlignment="1">
      <alignment horizontal="right" indent="1"/>
    </xf>
    <xf numFmtId="175" fontId="42" fillId="0" borderId="0" xfId="1" applyNumberFormat="1" applyFont="1" applyFill="1" applyBorder="1" applyAlignment="1">
      <alignment horizontal="right" indent="1"/>
    </xf>
    <xf numFmtId="171" fontId="42" fillId="0" borderId="0" xfId="0" applyNumberFormat="1" applyFont="1" applyFill="1" applyBorder="1" applyAlignment="1">
      <alignment horizontal="right" indent="1"/>
    </xf>
    <xf numFmtId="0" fontId="42" fillId="4" borderId="0" xfId="0" applyFont="1" applyFill="1" applyAlignment="1">
      <alignment vertical="center" wrapText="1"/>
    </xf>
    <xf numFmtId="3" fontId="42" fillId="0" borderId="0" xfId="0" applyNumberFormat="1" applyFont="1" applyFill="1" applyBorder="1" applyAlignment="1">
      <alignment horizontal="right" indent="1"/>
    </xf>
    <xf numFmtId="3" fontId="42" fillId="0" borderId="0" xfId="0" applyNumberFormat="1" applyFont="1" applyFill="1" applyBorder="1" applyAlignment="1">
      <alignment horizontal="right" vertical="center" indent="1"/>
    </xf>
    <xf numFmtId="171" fontId="42" fillId="0" borderId="0" xfId="0" applyNumberFormat="1" applyFont="1" applyFill="1" applyBorder="1" applyAlignment="1">
      <alignment horizontal="right" vertical="center" indent="1"/>
    </xf>
    <xf numFmtId="0" fontId="44" fillId="0" borderId="0" xfId="0" applyFont="1" applyAlignment="1">
      <alignment horizontal="left" vertical="center" indent="2"/>
    </xf>
    <xf numFmtId="175" fontId="42" fillId="0" borderId="0" xfId="1" applyNumberFormat="1" applyFont="1" applyFill="1" applyBorder="1" applyAlignment="1">
      <alignment horizontal="right" vertical="center" indent="1"/>
    </xf>
    <xf numFmtId="0" fontId="44" fillId="0" borderId="0" xfId="0" applyFont="1" applyBorder="1" applyAlignment="1">
      <alignment horizontal="left" vertical="center" indent="2"/>
    </xf>
    <xf numFmtId="3" fontId="42" fillId="0" borderId="0" xfId="0" applyNumberFormat="1" applyFont="1" applyBorder="1" applyAlignment="1">
      <alignment horizontal="right" vertical="center" indent="1"/>
    </xf>
    <xf numFmtId="171" fontId="42" fillId="0" borderId="0" xfId="0" applyNumberFormat="1" applyFont="1" applyBorder="1" applyAlignment="1">
      <alignment horizontal="right" vertical="center" indent="1"/>
    </xf>
    <xf numFmtId="171" fontId="42" fillId="0" borderId="0" xfId="0" applyNumberFormat="1" applyFont="1" applyAlignment="1">
      <alignment horizontal="right" indent="1"/>
    </xf>
    <xf numFmtId="0" fontId="43" fillId="0" borderId="0" xfId="96" applyFont="1" applyBorder="1" applyAlignment="1">
      <alignment horizontal="left" vertical="center"/>
    </xf>
    <xf numFmtId="0" fontId="41" fillId="0" borderId="0" xfId="0" applyFont="1" applyAlignment="1">
      <alignment vertical="center"/>
    </xf>
    <xf numFmtId="3" fontId="42" fillId="0" borderId="0" xfId="0" applyNumberFormat="1" applyFont="1" applyAlignment="1">
      <alignment horizontal="right" indent="1"/>
    </xf>
    <xf numFmtId="0" fontId="46" fillId="2" borderId="6" xfId="0" applyFont="1" applyFill="1" applyBorder="1" applyAlignment="1">
      <alignment horizontal="center" vertical="center"/>
    </xf>
    <xf numFmtId="3" fontId="42" fillId="0" borderId="0" xfId="0" applyNumberFormat="1" applyFont="1" applyAlignment="1">
      <alignment horizontal="right" vertical="center" indent="1"/>
    </xf>
    <xf numFmtId="171" fontId="42" fillId="0" borderId="0" xfId="0" applyNumberFormat="1" applyFont="1" applyAlignment="1">
      <alignment horizontal="right" vertical="center" indent="1"/>
    </xf>
    <xf numFmtId="171" fontId="42" fillId="3" borderId="0" xfId="0" applyNumberFormat="1" applyFont="1" applyFill="1" applyAlignment="1">
      <alignment horizontal="right" vertical="center" indent="1"/>
    </xf>
    <xf numFmtId="168" fontId="42" fillId="0" borderId="0" xfId="0" applyNumberFormat="1" applyFont="1" applyAlignment="1">
      <alignment vertical="center"/>
    </xf>
    <xf numFmtId="0" fontId="42" fillId="0" borderId="0" xfId="0" applyFont="1" applyAlignment="1">
      <alignment horizontal="right" vertical="center" indent="1"/>
    </xf>
    <xf numFmtId="3" fontId="42" fillId="3" borderId="0" xfId="0" applyNumberFormat="1" applyFont="1" applyFill="1" applyAlignment="1">
      <alignment horizontal="right" indent="1"/>
    </xf>
    <xf numFmtId="0" fontId="45" fillId="0" borderId="0" xfId="0" applyFont="1" applyAlignment="1">
      <alignment horizontal="right" vertical="center" indent="1"/>
    </xf>
    <xf numFmtId="171" fontId="42" fillId="3" borderId="0" xfId="0" applyNumberFormat="1" applyFont="1" applyFill="1" applyAlignment="1">
      <alignment horizontal="right" indent="1"/>
    </xf>
    <xf numFmtId="0" fontId="41" fillId="0" borderId="0" xfId="0" applyFont="1" applyAlignment="1">
      <alignment horizontal="left" vertical="center" wrapText="1" indent="2"/>
    </xf>
    <xf numFmtId="174" fontId="42" fillId="0" borderId="0" xfId="1" applyNumberFormat="1" applyFont="1" applyFill="1" applyBorder="1" applyAlignment="1">
      <alignment horizontal="right" vertical="center" indent="1"/>
    </xf>
    <xf numFmtId="171" fontId="42" fillId="0" borderId="0" xfId="0" applyNumberFormat="1" applyFont="1" applyAlignment="1">
      <alignment horizontal="right" vertical="top" indent="1"/>
    </xf>
    <xf numFmtId="43" fontId="42" fillId="0" borderId="0" xfId="1" applyFont="1" applyAlignment="1">
      <alignment vertical="center"/>
    </xf>
    <xf numFmtId="0" fontId="48" fillId="0" borderId="0" xfId="0" applyFont="1" applyAlignment="1">
      <alignment horizontal="left" vertical="center"/>
    </xf>
    <xf numFmtId="0" fontId="50" fillId="0" borderId="0" xfId="96" applyFont="1" applyBorder="1" applyAlignment="1">
      <alignment horizontal="left" vertical="center"/>
    </xf>
    <xf numFmtId="0" fontId="51" fillId="0" borderId="0" xfId="96" applyFont="1"/>
    <xf numFmtId="0" fontId="52" fillId="0" borderId="0" xfId="96" applyFont="1"/>
    <xf numFmtId="0" fontId="50" fillId="0" borderId="0" xfId="96" applyFont="1" applyAlignment="1">
      <alignment vertical="top"/>
    </xf>
    <xf numFmtId="0" fontId="51" fillId="0" borderId="0" xfId="96" applyFont="1" applyAlignment="1">
      <alignment horizontal="right"/>
    </xf>
    <xf numFmtId="0" fontId="50" fillId="0" borderId="0" xfId="96" applyFont="1"/>
    <xf numFmtId="0" fontId="53" fillId="0" borderId="0" xfId="96" applyFont="1" applyAlignment="1">
      <alignment horizontal="center" vertical="center" wrapText="1"/>
    </xf>
    <xf numFmtId="0" fontId="51" fillId="0" borderId="0" xfId="96" applyFont="1" applyAlignment="1">
      <alignment horizontal="left" vertical="center" wrapText="1" indent="1"/>
    </xf>
    <xf numFmtId="174" fontId="52" fillId="0" borderId="0" xfId="1" applyNumberFormat="1" applyFont="1" applyAlignment="1">
      <alignment horizontal="center" vertical="center"/>
    </xf>
    <xf numFmtId="0" fontId="55" fillId="3" borderId="0" xfId="96" applyFont="1" applyFill="1" applyAlignment="1">
      <alignment horizontal="left" vertical="center" indent="3"/>
    </xf>
    <xf numFmtId="174" fontId="52" fillId="3" borderId="0" xfId="1" applyNumberFormat="1" applyFont="1" applyFill="1" applyAlignment="1">
      <alignment horizontal="center" vertical="center"/>
    </xf>
    <xf numFmtId="174" fontId="55" fillId="3" borderId="0" xfId="1" applyNumberFormat="1" applyFont="1" applyFill="1" applyAlignment="1">
      <alignment horizontal="center" vertical="center"/>
    </xf>
    <xf numFmtId="174" fontId="52" fillId="3" borderId="0" xfId="1" applyNumberFormat="1" applyFont="1" applyFill="1" applyAlignment="1">
      <alignment vertical="center"/>
    </xf>
    <xf numFmtId="0" fontId="52" fillId="0" borderId="0" xfId="96" applyFont="1" applyAlignment="1">
      <alignment horizontal="left" vertical="center" indent="3"/>
    </xf>
    <xf numFmtId="174" fontId="52" fillId="0" borderId="0" xfId="1" applyNumberFormat="1" applyFont="1" applyAlignment="1">
      <alignment vertical="center"/>
    </xf>
    <xf numFmtId="0" fontId="52" fillId="0" borderId="0" xfId="96" applyFont="1" applyAlignment="1">
      <alignment vertical="center"/>
    </xf>
    <xf numFmtId="0" fontId="52" fillId="3" borderId="0" xfId="96" applyFont="1" applyFill="1" applyAlignment="1">
      <alignment horizontal="left" vertical="center" indent="3"/>
    </xf>
    <xf numFmtId="0" fontId="52" fillId="0" borderId="5" xfId="96" applyFont="1" applyBorder="1" applyAlignment="1">
      <alignment horizontal="center" vertical="center"/>
    </xf>
    <xf numFmtId="0" fontId="52" fillId="0" borderId="5" xfId="96" applyFont="1" applyBorder="1"/>
    <xf numFmtId="0" fontId="51" fillId="0" borderId="0" xfId="96" applyFont="1" applyAlignment="1"/>
    <xf numFmtId="0" fontId="52" fillId="0" borderId="0" xfId="96" applyFont="1" applyAlignment="1">
      <alignment horizontal="center" vertical="center"/>
    </xf>
    <xf numFmtId="0" fontId="52" fillId="3" borderId="0" xfId="96" applyFont="1" applyFill="1" applyAlignment="1">
      <alignment horizontal="center" vertical="center"/>
    </xf>
    <xf numFmtId="0" fontId="55" fillId="3" borderId="0" xfId="96" applyFont="1" applyFill="1" applyAlignment="1">
      <alignment horizontal="center" vertical="center"/>
    </xf>
    <xf numFmtId="171" fontId="10" fillId="0" borderId="0" xfId="0" applyNumberFormat="1" applyFont="1" applyAlignment="1">
      <alignment horizontal="right" vertical="center"/>
    </xf>
    <xf numFmtId="0" fontId="31" fillId="0" borderId="0" xfId="96" applyFont="1" applyAlignment="1"/>
    <xf numFmtId="174" fontId="42" fillId="0" borderId="0" xfId="0" applyNumberFormat="1" applyFont="1" applyAlignment="1">
      <alignment vertical="center"/>
    </xf>
    <xf numFmtId="174" fontId="41" fillId="3" borderId="0" xfId="1" applyNumberFormat="1" applyFont="1" applyFill="1" applyBorder="1" applyAlignment="1">
      <alignment vertical="center"/>
    </xf>
    <xf numFmtId="3" fontId="42" fillId="3" borderId="0" xfId="0" applyNumberFormat="1" applyFont="1" applyFill="1" applyAlignment="1">
      <alignment horizontal="right" vertical="center" indent="1"/>
    </xf>
    <xf numFmtId="174" fontId="42" fillId="0" borderId="0" xfId="1" applyNumberFormat="1" applyFont="1" applyAlignment="1">
      <alignment vertical="center"/>
    </xf>
    <xf numFmtId="0" fontId="42" fillId="3" borderId="0" xfId="0" applyFont="1" applyFill="1" applyAlignment="1">
      <alignment vertical="center"/>
    </xf>
    <xf numFmtId="171" fontId="41" fillId="3" borderId="0" xfId="0" applyNumberFormat="1" applyFont="1" applyFill="1" applyAlignment="1">
      <alignment horizontal="right" vertical="center" indent="1"/>
    </xf>
    <xf numFmtId="0" fontId="43" fillId="0" borderId="0" xfId="96" applyFont="1" applyAlignment="1">
      <alignment horizontal="left" vertical="center"/>
    </xf>
    <xf numFmtId="0" fontId="48" fillId="0" borderId="0" xfId="5" applyFont="1" applyAlignment="1">
      <alignment vertical="center"/>
    </xf>
    <xf numFmtId="170" fontId="49" fillId="0" borderId="0" xfId="15" applyFont="1" applyAlignment="1">
      <alignment vertical="center"/>
    </xf>
    <xf numFmtId="0" fontId="49" fillId="0" borderId="0" xfId="5" applyFont="1" applyAlignment="1">
      <alignment vertical="center"/>
    </xf>
    <xf numFmtId="0" fontId="55" fillId="0" borderId="0" xfId="5" applyFont="1" applyAlignment="1">
      <alignment vertical="center"/>
    </xf>
    <xf numFmtId="0" fontId="49" fillId="0" borderId="0" xfId="5" applyFont="1" applyAlignment="1">
      <alignment horizontal="center" vertical="center"/>
    </xf>
    <xf numFmtId="0" fontId="49" fillId="0" borderId="0" xfId="5" applyFont="1" applyAlignment="1">
      <alignment vertical="center" wrapText="1"/>
    </xf>
    <xf numFmtId="0" fontId="48" fillId="0" borderId="8" xfId="5" applyFont="1" applyBorder="1" applyAlignment="1">
      <alignment horizontal="center"/>
    </xf>
    <xf numFmtId="0" fontId="55" fillId="0" borderId="8" xfId="5" applyFont="1" applyBorder="1"/>
    <xf numFmtId="0" fontId="48" fillId="0" borderId="8" xfId="44" applyFont="1" applyBorder="1" applyAlignment="1">
      <alignment vertical="center"/>
    </xf>
    <xf numFmtId="0" fontId="50" fillId="0" borderId="8" xfId="96" applyFont="1" applyBorder="1" applyAlignment="1">
      <alignment horizontal="right"/>
    </xf>
    <xf numFmtId="0" fontId="55" fillId="0" borderId="0" xfId="5" applyFont="1"/>
    <xf numFmtId="0" fontId="53" fillId="2" borderId="0" xfId="5" applyFont="1" applyFill="1" applyAlignment="1">
      <alignment horizontal="center"/>
    </xf>
    <xf numFmtId="0" fontId="53" fillId="2" borderId="0" xfId="44" applyFont="1" applyFill="1" applyAlignment="1">
      <alignment horizontal="center"/>
    </xf>
    <xf numFmtId="0" fontId="56" fillId="2" borderId="8" xfId="5" applyFont="1" applyFill="1" applyBorder="1" applyAlignment="1">
      <alignment horizontal="center" vertical="top"/>
    </xf>
    <xf numFmtId="0" fontId="54" fillId="2" borderId="8" xfId="44" applyFont="1" applyFill="1" applyBorder="1" applyAlignment="1">
      <alignment horizontal="center" vertical="top"/>
    </xf>
    <xf numFmtId="0" fontId="54" fillId="2" borderId="8" xfId="5" applyFont="1" applyFill="1" applyBorder="1" applyAlignment="1">
      <alignment horizontal="center" vertical="top"/>
    </xf>
    <xf numFmtId="0" fontId="55" fillId="0" borderId="0" xfId="5" applyFont="1" applyAlignment="1">
      <alignment vertical="top"/>
    </xf>
    <xf numFmtId="0" fontId="48" fillId="0" borderId="0" xfId="5" applyFont="1" applyAlignment="1">
      <alignment horizontal="center" vertical="center"/>
    </xf>
    <xf numFmtId="0" fontId="55" fillId="0" borderId="0" xfId="5" applyFont="1" applyAlignment="1">
      <alignment horizontal="right" vertical="center"/>
    </xf>
    <xf numFmtId="0" fontId="55" fillId="0" borderId="0" xfId="5" quotePrefix="1" applyFont="1" applyAlignment="1">
      <alignment horizontal="center" vertical="center"/>
    </xf>
    <xf numFmtId="3" fontId="55" fillId="0" borderId="0" xfId="5" applyNumberFormat="1" applyFont="1" applyAlignment="1">
      <alignment horizontal="right" vertical="center" wrapText="1"/>
    </xf>
    <xf numFmtId="168" fontId="55" fillId="0" borderId="0" xfId="5" applyNumberFormat="1" applyFont="1" applyAlignment="1">
      <alignment horizontal="right" vertical="center"/>
    </xf>
    <xf numFmtId="170" fontId="55" fillId="0" borderId="0" xfId="15" applyFont="1" applyAlignment="1">
      <alignment vertical="top"/>
    </xf>
    <xf numFmtId="0" fontId="55" fillId="0" borderId="0" xfId="5" quotePrefix="1" applyFont="1" applyFill="1" applyAlignment="1">
      <alignment horizontal="center" vertical="center"/>
    </xf>
    <xf numFmtId="0" fontId="49" fillId="0" borderId="0" xfId="5" applyFont="1" applyFill="1" applyAlignment="1">
      <alignment vertical="center" wrapText="1"/>
    </xf>
    <xf numFmtId="3" fontId="55" fillId="0" borderId="0" xfId="5" applyNumberFormat="1" applyFont="1" applyFill="1" applyAlignment="1">
      <alignment horizontal="right" vertical="center" wrapText="1"/>
    </xf>
    <xf numFmtId="168" fontId="55" fillId="0" borderId="0" xfId="5" applyNumberFormat="1" applyFont="1" applyFill="1" applyAlignment="1">
      <alignment horizontal="right" vertical="center"/>
    </xf>
    <xf numFmtId="0" fontId="49" fillId="0" borderId="0" xfId="44" applyFont="1" applyAlignment="1">
      <alignment vertical="center" wrapText="1"/>
    </xf>
    <xf numFmtId="3" fontId="55" fillId="0" borderId="0" xfId="5" applyNumberFormat="1" applyFont="1" applyAlignment="1">
      <alignment horizontal="right" vertical="center"/>
    </xf>
    <xf numFmtId="3" fontId="55" fillId="0" borderId="0" xfId="5" applyNumberFormat="1" applyFont="1" applyFill="1" applyAlignment="1">
      <alignment horizontal="right" vertical="center"/>
    </xf>
    <xf numFmtId="170" fontId="55" fillId="0" borderId="0" xfId="15" applyFont="1" applyFill="1" applyAlignment="1">
      <alignment vertical="top"/>
    </xf>
    <xf numFmtId="0" fontId="55" fillId="0" borderId="0" xfId="5" applyFont="1" applyFill="1" applyAlignment="1">
      <alignment vertical="top"/>
    </xf>
    <xf numFmtId="0" fontId="55" fillId="0" borderId="5" xfId="5" quotePrefix="1" applyFont="1" applyFill="1" applyBorder="1" applyAlignment="1">
      <alignment horizontal="center" vertical="center"/>
    </xf>
    <xf numFmtId="0" fontId="55" fillId="2" borderId="0" xfId="5" applyFont="1" applyFill="1" applyAlignment="1">
      <alignment horizontal="center" vertical="center"/>
    </xf>
    <xf numFmtId="0" fontId="53" fillId="2" borderId="4" xfId="5" applyFont="1" applyFill="1" applyBorder="1" applyAlignment="1">
      <alignment horizontal="center" wrapText="1"/>
    </xf>
    <xf numFmtId="174" fontId="57" fillId="2" borderId="4" xfId="1" quotePrefix="1" applyNumberFormat="1" applyFont="1" applyFill="1" applyBorder="1" applyAlignment="1">
      <alignment horizontal="right" vertical="center" indent="1"/>
    </xf>
    <xf numFmtId="0" fontId="48" fillId="2" borderId="4" xfId="44" quotePrefix="1" applyFont="1" applyFill="1" applyBorder="1" applyAlignment="1">
      <alignment horizontal="left" vertical="center" indent="1"/>
    </xf>
    <xf numFmtId="0" fontId="55" fillId="2" borderId="0" xfId="5" applyFont="1" applyFill="1" applyAlignment="1">
      <alignment vertical="center"/>
    </xf>
    <xf numFmtId="0" fontId="48" fillId="2" borderId="0" xfId="44" quotePrefix="1" applyFont="1" applyFill="1" applyBorder="1" applyAlignment="1">
      <alignment horizontal="right" vertical="center" indent="1"/>
    </xf>
    <xf numFmtId="0" fontId="48" fillId="2" borderId="0" xfId="44" quotePrefix="1" applyFont="1" applyFill="1" applyBorder="1" applyAlignment="1">
      <alignment horizontal="left" vertical="center" indent="1"/>
    </xf>
    <xf numFmtId="0" fontId="55" fillId="0" borderId="8" xfId="5" applyFont="1" applyBorder="1" applyAlignment="1">
      <alignment horizontal="center" vertical="center"/>
    </xf>
    <xf numFmtId="0" fontId="55" fillId="0" borderId="8" xfId="5" applyFont="1" applyBorder="1" applyAlignment="1">
      <alignment horizontal="right" vertical="center"/>
    </xf>
    <xf numFmtId="170" fontId="49" fillId="0" borderId="0" xfId="15" applyFont="1" applyAlignment="1">
      <alignment vertical="center" wrapText="1"/>
    </xf>
    <xf numFmtId="170" fontId="49" fillId="0" borderId="0" xfId="15" applyFont="1" applyFill="1" applyAlignment="1">
      <alignment vertical="center" wrapText="1"/>
    </xf>
    <xf numFmtId="0" fontId="49" fillId="0" borderId="0" xfId="44" applyFont="1" applyFill="1" applyAlignment="1">
      <alignment vertical="center" wrapText="1"/>
    </xf>
    <xf numFmtId="0" fontId="55" fillId="0" borderId="0" xfId="44" applyFont="1" applyFill="1" applyAlignment="1">
      <alignment vertical="center" wrapText="1"/>
    </xf>
    <xf numFmtId="3" fontId="55" fillId="0" borderId="5" xfId="5" applyNumberFormat="1" applyFont="1" applyFill="1" applyBorder="1" applyAlignment="1">
      <alignment horizontal="right" vertical="center" wrapText="1"/>
    </xf>
    <xf numFmtId="0" fontId="55" fillId="0" borderId="0" xfId="5" applyFont="1" applyAlignment="1">
      <alignment horizontal="center" vertical="center"/>
    </xf>
    <xf numFmtId="0" fontId="55" fillId="0" borderId="0" xfId="5" quotePrefix="1" applyFont="1" applyAlignment="1">
      <alignment horizontal="center" vertical="top"/>
    </xf>
    <xf numFmtId="0" fontId="55" fillId="0" borderId="0" xfId="5" quotePrefix="1" applyFont="1" applyFill="1" applyAlignment="1">
      <alignment horizontal="center" vertical="top"/>
    </xf>
    <xf numFmtId="0" fontId="55" fillId="0" borderId="5" xfId="5" quotePrefix="1" applyFont="1" applyFill="1" applyBorder="1" applyAlignment="1">
      <alignment horizontal="center" vertical="top"/>
    </xf>
    <xf numFmtId="0" fontId="49" fillId="0" borderId="0" xfId="145" applyFont="1" applyBorder="1" applyAlignment="1">
      <alignment vertical="center" wrapText="1"/>
    </xf>
    <xf numFmtId="3" fontId="55" fillId="0" borderId="0" xfId="145" applyNumberFormat="1" applyFont="1" applyFill="1" applyBorder="1" applyAlignment="1">
      <alignment horizontal="right" vertical="center" wrapText="1"/>
    </xf>
    <xf numFmtId="168" fontId="55" fillId="0" borderId="0" xfId="145" applyNumberFormat="1" applyFont="1" applyFill="1" applyAlignment="1">
      <alignment horizontal="right" vertical="center"/>
    </xf>
    <xf numFmtId="3" fontId="55" fillId="0" borderId="0" xfId="145" applyNumberFormat="1" applyFont="1" applyFill="1" applyAlignment="1">
      <alignment horizontal="right" vertical="center"/>
    </xf>
    <xf numFmtId="0" fontId="49" fillId="0" borderId="0" xfId="147" applyFont="1" applyBorder="1" applyAlignment="1">
      <alignment vertical="center" wrapText="1"/>
    </xf>
    <xf numFmtId="3" fontId="55" fillId="0" borderId="0" xfId="145" applyNumberFormat="1" applyFont="1" applyFill="1" applyAlignment="1">
      <alignment horizontal="right" vertical="center" wrapText="1"/>
    </xf>
    <xf numFmtId="3" fontId="55" fillId="0" borderId="0" xfId="145" applyNumberFormat="1" applyFont="1" applyFill="1" applyBorder="1" applyAlignment="1">
      <alignment horizontal="right" vertical="center"/>
    </xf>
    <xf numFmtId="170" fontId="49" fillId="0" borderId="0" xfId="15" applyFont="1" applyAlignment="1">
      <alignment vertical="top" wrapText="1"/>
    </xf>
    <xf numFmtId="3" fontId="55" fillId="0" borderId="0" xfId="5" applyNumberFormat="1" applyFont="1" applyAlignment="1">
      <alignment horizontal="right" vertical="top" indent="1"/>
    </xf>
    <xf numFmtId="168" fontId="55" fillId="0" borderId="0" xfId="5" applyNumberFormat="1" applyFont="1" applyAlignment="1">
      <alignment horizontal="right" vertical="top" indent="1"/>
    </xf>
    <xf numFmtId="170" fontId="49" fillId="0" borderId="0" xfId="15" applyFont="1" applyFill="1" applyAlignment="1">
      <alignment vertical="top" wrapText="1"/>
    </xf>
    <xf numFmtId="3" fontId="55" fillId="0" borderId="0" xfId="5" applyNumberFormat="1" applyFont="1" applyFill="1" applyAlignment="1">
      <alignment horizontal="right" vertical="top" indent="1"/>
    </xf>
    <xf numFmtId="168" fontId="55" fillId="0" borderId="0" xfId="5" applyNumberFormat="1" applyFont="1" applyFill="1" applyAlignment="1">
      <alignment horizontal="right" vertical="top" indent="1"/>
    </xf>
    <xf numFmtId="3" fontId="55" fillId="0" borderId="0" xfId="5" applyNumberFormat="1" applyFont="1" applyAlignment="1">
      <alignment horizontal="right" vertical="top" wrapText="1" indent="1"/>
    </xf>
    <xf numFmtId="0" fontId="49" fillId="0" borderId="0" xfId="44" applyFont="1" applyFill="1" applyAlignment="1">
      <alignment vertical="top" wrapText="1"/>
    </xf>
    <xf numFmtId="0" fontId="55" fillId="0" borderId="0" xfId="44" applyFont="1" applyFill="1" applyAlignment="1">
      <alignment vertical="top" wrapText="1"/>
    </xf>
    <xf numFmtId="3" fontId="55" fillId="0" borderId="0" xfId="5" applyNumberFormat="1" applyFont="1" applyFill="1" applyAlignment="1">
      <alignment horizontal="right" vertical="top" wrapText="1" indent="1"/>
    </xf>
    <xf numFmtId="3" fontId="55" fillId="0" borderId="5" xfId="5" applyNumberFormat="1" applyFont="1" applyFill="1" applyBorder="1" applyAlignment="1">
      <alignment horizontal="right" vertical="top" wrapText="1" indent="1"/>
    </xf>
    <xf numFmtId="0" fontId="6" fillId="0" borderId="0" xfId="96" applyFont="1" applyBorder="1" applyAlignment="1">
      <alignment horizontal="left" vertical="center"/>
    </xf>
    <xf numFmtId="170" fontId="48" fillId="0" borderId="0" xfId="15" applyFont="1" applyAlignment="1">
      <alignment vertical="center"/>
    </xf>
    <xf numFmtId="0" fontId="49" fillId="0" borderId="0" xfId="5" applyFont="1" applyAlignment="1">
      <alignment vertical="top" wrapText="1"/>
    </xf>
    <xf numFmtId="0" fontId="49" fillId="0" borderId="0" xfId="5" applyFont="1" applyFill="1" applyAlignment="1">
      <alignment vertical="top" wrapText="1"/>
    </xf>
    <xf numFmtId="0" fontId="49" fillId="0" borderId="0" xfId="44" applyFont="1" applyAlignment="1">
      <alignment vertical="top" wrapText="1"/>
    </xf>
    <xf numFmtId="0" fontId="55" fillId="0" borderId="0" xfId="5" applyFont="1" applyFill="1" applyAlignment="1">
      <alignment vertical="center"/>
    </xf>
    <xf numFmtId="170" fontId="48" fillId="0" borderId="0" xfId="15" applyFont="1" applyAlignment="1">
      <alignment horizontal="left" vertical="center"/>
    </xf>
    <xf numFmtId="0" fontId="58" fillId="0" borderId="0" xfId="5" applyFont="1" applyFill="1" applyAlignment="1">
      <alignment vertical="center"/>
    </xf>
    <xf numFmtId="174" fontId="57" fillId="2" borderId="4" xfId="1" quotePrefix="1" applyNumberFormat="1" applyFont="1" applyFill="1" applyBorder="1" applyAlignment="1">
      <alignment horizontal="left" vertical="center" indent="1"/>
    </xf>
    <xf numFmtId="0" fontId="57" fillId="2" borderId="4" xfId="44" quotePrefix="1" applyFont="1" applyFill="1" applyBorder="1" applyAlignment="1">
      <alignment horizontal="right" vertical="center" indent="1"/>
    </xf>
    <xf numFmtId="0" fontId="36" fillId="0" borderId="0" xfId="96" applyFont="1" applyAlignment="1">
      <alignment horizontal="left" vertical="center"/>
    </xf>
    <xf numFmtId="0" fontId="29" fillId="0" borderId="0" xfId="0" applyFont="1" applyAlignment="1"/>
    <xf numFmtId="0" fontId="39" fillId="0" borderId="0" xfId="96" applyFont="1"/>
    <xf numFmtId="0" fontId="32" fillId="0" borderId="0" xfId="0" applyFont="1" applyAlignment="1"/>
    <xf numFmtId="0" fontId="29" fillId="0" borderId="0" xfId="0" applyFont="1" applyFill="1" applyBorder="1" applyAlignment="1"/>
    <xf numFmtId="0" fontId="32" fillId="0" borderId="0" xfId="0" applyFont="1" applyFill="1" applyBorder="1" applyAlignment="1">
      <alignment vertical="top"/>
    </xf>
    <xf numFmtId="0" fontId="40" fillId="0" borderId="0" xfId="96" applyFont="1"/>
    <xf numFmtId="0" fontId="29" fillId="0" borderId="0" xfId="99" applyFont="1" applyBorder="1" applyAlignment="1"/>
    <xf numFmtId="0" fontId="32" fillId="0" borderId="0" xfId="96" applyFont="1" applyBorder="1" applyAlignment="1">
      <alignment horizontal="left" vertical="top" wrapText="1"/>
    </xf>
    <xf numFmtId="0" fontId="30" fillId="0" borderId="0" xfId="96" applyFont="1" applyAlignment="1">
      <alignment vertical="top"/>
    </xf>
    <xf numFmtId="0" fontId="32" fillId="0" borderId="0" xfId="99" applyFont="1" applyBorder="1" applyAlignment="1">
      <alignment vertical="top"/>
    </xf>
    <xf numFmtId="0" fontId="43" fillId="0" borderId="7" xfId="96" applyFont="1" applyBorder="1" applyAlignment="1">
      <alignment horizontal="left" vertical="center"/>
    </xf>
    <xf numFmtId="174" fontId="55" fillId="0" borderId="0" xfId="1" applyNumberFormat="1" applyFont="1" applyFill="1" applyBorder="1" applyAlignment="1">
      <alignment horizontal="right" vertical="center" indent="1"/>
    </xf>
    <xf numFmtId="3" fontId="55" fillId="0" borderId="0" xfId="0" applyNumberFormat="1" applyFont="1" applyFill="1" applyBorder="1" applyAlignment="1">
      <alignment horizontal="right" indent="1"/>
    </xf>
    <xf numFmtId="174" fontId="41" fillId="3" borderId="0" xfId="0" applyNumberFormat="1" applyFont="1" applyFill="1" applyBorder="1" applyAlignment="1">
      <alignment vertical="center"/>
    </xf>
    <xf numFmtId="176" fontId="42" fillId="0" borderId="0" xfId="0" applyNumberFormat="1" applyFont="1" applyAlignment="1">
      <alignment vertical="center"/>
    </xf>
    <xf numFmtId="171" fontId="42" fillId="0" borderId="0" xfId="0" applyNumberFormat="1" applyFont="1" applyAlignment="1">
      <alignment vertical="center"/>
    </xf>
    <xf numFmtId="0" fontId="36" fillId="0" borderId="0" xfId="96" applyFont="1" applyAlignment="1">
      <alignment vertical="top"/>
    </xf>
    <xf numFmtId="0" fontId="54" fillId="2" borderId="0" xfId="5" applyFont="1" applyFill="1" applyBorder="1" applyAlignment="1">
      <alignment horizontal="center" vertical="top" wrapText="1"/>
    </xf>
    <xf numFmtId="175" fontId="42" fillId="0" borderId="0" xfId="1" applyNumberFormat="1" applyFont="1" applyFill="1" applyBorder="1" applyAlignment="1">
      <alignment horizontal="right" vertical="center"/>
    </xf>
    <xf numFmtId="0" fontId="53" fillId="2" borderId="2" xfId="96" applyFont="1" applyFill="1" applyBorder="1" applyAlignment="1">
      <alignment horizontal="center" vertical="center" wrapText="1"/>
    </xf>
    <xf numFmtId="0" fontId="53" fillId="2" borderId="0" xfId="96" applyFont="1" applyFill="1" applyBorder="1" applyAlignment="1">
      <alignment horizontal="center" vertical="center" wrapText="1"/>
    </xf>
    <xf numFmtId="0" fontId="53" fillId="2" borderId="1" xfId="96" applyFont="1" applyFill="1" applyBorder="1" applyAlignment="1">
      <alignment horizontal="center" vertical="center" wrapText="1"/>
    </xf>
    <xf numFmtId="0" fontId="36" fillId="0" borderId="0" xfId="96" applyFont="1" applyAlignment="1">
      <alignment horizontal="right" wrapText="1"/>
    </xf>
    <xf numFmtId="0" fontId="36" fillId="0" borderId="0" xfId="96" applyFont="1" applyAlignment="1">
      <alignment horizontal="right"/>
    </xf>
    <xf numFmtId="0" fontId="8" fillId="2" borderId="1" xfId="0" applyFont="1" applyFill="1" applyBorder="1" applyAlignment="1">
      <alignment horizontal="center" vertical="center" wrapText="1"/>
    </xf>
    <xf numFmtId="0" fontId="33" fillId="2" borderId="0" xfId="21" applyFont="1" applyFill="1" applyBorder="1" applyAlignment="1">
      <alignment horizontal="center" vertical="center"/>
    </xf>
    <xf numFmtId="0" fontId="50" fillId="0" borderId="0" xfId="96" applyFont="1" applyBorder="1"/>
    <xf numFmtId="0" fontId="53" fillId="2" borderId="2" xfId="96" applyFont="1" applyFill="1" applyBorder="1" applyAlignment="1">
      <alignment horizontal="center" wrapText="1"/>
    </xf>
    <xf numFmtId="0" fontId="53" fillId="2" borderId="1" xfId="0" applyFont="1" applyFill="1" applyBorder="1" applyAlignment="1">
      <alignment horizontal="center" vertical="center" wrapText="1"/>
    </xf>
    <xf numFmtId="0" fontId="54" fillId="2" borderId="1" xfId="96" applyFont="1" applyFill="1" applyBorder="1" applyAlignment="1">
      <alignment horizontal="center" vertical="center" wrapText="1"/>
    </xf>
    <xf numFmtId="0" fontId="54" fillId="2" borderId="1" xfId="96" applyFont="1" applyFill="1" applyBorder="1" applyAlignment="1">
      <alignment horizontal="center" vertical="top" wrapText="1"/>
    </xf>
    <xf numFmtId="0" fontId="52" fillId="0" borderId="0" xfId="96" applyFont="1" applyAlignment="1">
      <alignment horizontal="center"/>
    </xf>
    <xf numFmtId="0" fontId="51" fillId="0" borderId="0" xfId="96" applyFont="1" applyBorder="1" applyAlignment="1">
      <alignment horizontal="center" vertical="center" wrapText="1"/>
    </xf>
    <xf numFmtId="0" fontId="51" fillId="0" borderId="0" xfId="96" applyFont="1" applyAlignment="1">
      <alignment horizontal="left" vertical="center"/>
    </xf>
    <xf numFmtId="3" fontId="51" fillId="0" borderId="0" xfId="96" applyNumberFormat="1" applyFont="1" applyAlignment="1">
      <alignment horizontal="right" vertical="center"/>
    </xf>
    <xf numFmtId="3" fontId="51" fillId="0" borderId="0" xfId="100" applyNumberFormat="1" applyFont="1" applyAlignment="1">
      <alignment horizontal="right" vertical="center"/>
    </xf>
    <xf numFmtId="3" fontId="52" fillId="0" borderId="0" xfId="96" applyNumberFormat="1" applyFont="1" applyAlignment="1">
      <alignment horizontal="right" vertical="center"/>
    </xf>
    <xf numFmtId="171" fontId="52" fillId="0" borderId="0" xfId="96" applyNumberFormat="1" applyFont="1" applyAlignment="1">
      <alignment horizontal="right" vertical="center"/>
    </xf>
    <xf numFmtId="0" fontId="51" fillId="0" borderId="0" xfId="96" applyFont="1" applyFill="1" applyAlignment="1">
      <alignment horizontal="left" vertical="center"/>
    </xf>
    <xf numFmtId="3" fontId="51" fillId="0" borderId="0" xfId="96" applyNumberFormat="1" applyFont="1" applyFill="1" applyAlignment="1">
      <alignment horizontal="right" vertical="center"/>
    </xf>
    <xf numFmtId="3" fontId="48" fillId="0" borderId="0" xfId="100" applyNumberFormat="1" applyFont="1" applyFill="1" applyAlignment="1">
      <alignment horizontal="right" vertical="center"/>
    </xf>
    <xf numFmtId="171" fontId="48" fillId="0" borderId="0" xfId="100" applyNumberFormat="1" applyFont="1" applyFill="1" applyAlignment="1">
      <alignment horizontal="right" vertical="center"/>
    </xf>
    <xf numFmtId="1" fontId="55" fillId="0" borderId="0" xfId="96" applyNumberFormat="1" applyFont="1" applyAlignment="1">
      <alignment horizontal="left" vertical="center" indent="3"/>
    </xf>
    <xf numFmtId="3" fontId="55" fillId="0" borderId="0" xfId="96" applyNumberFormat="1" applyFont="1" applyAlignment="1">
      <alignment horizontal="right" vertical="center"/>
    </xf>
    <xf numFmtId="3" fontId="55" fillId="0" borderId="0" xfId="100" applyNumberFormat="1" applyFont="1" applyFill="1" applyAlignment="1">
      <alignment horizontal="right" vertical="center"/>
    </xf>
    <xf numFmtId="175" fontId="55" fillId="0" borderId="0" xfId="100" applyNumberFormat="1" applyFont="1" applyFill="1" applyAlignment="1">
      <alignment horizontal="right" vertical="center"/>
    </xf>
    <xf numFmtId="1" fontId="55" fillId="0" borderId="0" xfId="96" applyNumberFormat="1" applyFont="1" applyFill="1" applyAlignment="1">
      <alignment horizontal="left" vertical="center" indent="3"/>
    </xf>
    <xf numFmtId="3" fontId="55" fillId="0" borderId="0" xfId="96" applyNumberFormat="1" applyFont="1" applyFill="1" applyAlignment="1">
      <alignment horizontal="right" vertical="center"/>
    </xf>
    <xf numFmtId="1" fontId="55" fillId="0" borderId="0" xfId="96" applyNumberFormat="1" applyFont="1" applyAlignment="1">
      <alignment horizontal="left" vertical="center" wrapText="1" indent="3"/>
    </xf>
    <xf numFmtId="3" fontId="55" fillId="0" borderId="0" xfId="96" applyNumberFormat="1" applyFont="1" applyAlignment="1">
      <alignment horizontal="right" vertical="center" wrapText="1"/>
    </xf>
    <xf numFmtId="0" fontId="52" fillId="0" borderId="0" xfId="99" applyFont="1" applyBorder="1" applyAlignment="1">
      <alignment horizontal="left" indent="3"/>
    </xf>
    <xf numFmtId="3" fontId="52" fillId="0" borderId="0" xfId="99" applyNumberFormat="1" applyFont="1" applyBorder="1" applyAlignment="1">
      <alignment horizontal="right"/>
    </xf>
    <xf numFmtId="0" fontId="52" fillId="0" borderId="5" xfId="0" applyFont="1" applyBorder="1" applyAlignment="1">
      <alignment horizontal="left" vertical="center" indent="3"/>
    </xf>
    <xf numFmtId="0" fontId="52" fillId="0" borderId="5" xfId="0" applyFont="1" applyBorder="1" applyAlignment="1">
      <alignment horizontal="right" vertical="center"/>
    </xf>
    <xf numFmtId="174" fontId="55" fillId="0" borderId="5" xfId="100" applyNumberFormat="1" applyFont="1" applyFill="1" applyBorder="1" applyAlignment="1">
      <alignment horizontal="right" vertical="center"/>
    </xf>
    <xf numFmtId="0" fontId="52" fillId="0" borderId="5" xfId="96" applyFont="1" applyFill="1" applyBorder="1" applyAlignment="1">
      <alignment horizontal="right" vertical="center"/>
    </xf>
    <xf numFmtId="0" fontId="52" fillId="0" borderId="0" xfId="0" applyFont="1" applyAlignment="1">
      <alignment horizontal="left" vertical="center" indent="3"/>
    </xf>
    <xf numFmtId="174" fontId="55" fillId="0" borderId="0" xfId="100" applyNumberFormat="1" applyFont="1" applyFill="1" applyAlignment="1">
      <alignment horizontal="right" vertical="center"/>
    </xf>
    <xf numFmtId="0" fontId="52" fillId="0" borderId="0" xfId="96" applyFont="1" applyFill="1" applyAlignment="1">
      <alignment horizontal="center" vertical="center"/>
    </xf>
    <xf numFmtId="175" fontId="48" fillId="0" borderId="0" xfId="100" applyNumberFormat="1" applyFont="1" applyFill="1" applyAlignment="1">
      <alignment horizontal="right" vertical="center"/>
    </xf>
    <xf numFmtId="0" fontId="2" fillId="0" borderId="5" xfId="99" applyFont="1" applyBorder="1" applyAlignment="1">
      <alignment horizontal="left" indent="3"/>
    </xf>
    <xf numFmtId="0" fontId="2" fillId="0" borderId="5" xfId="99" applyFont="1" applyBorder="1" applyAlignment="1">
      <alignment horizontal="right" vertical="center"/>
    </xf>
    <xf numFmtId="0" fontId="2" fillId="0" borderId="0" xfId="99" applyFont="1" applyBorder="1"/>
    <xf numFmtId="0" fontId="2" fillId="0" borderId="0" xfId="99" applyFont="1" applyBorder="1" applyAlignment="1">
      <alignment horizontal="right" vertical="center"/>
    </xf>
    <xf numFmtId="175" fontId="2" fillId="0" borderId="0" xfId="1" applyNumberFormat="1" applyFont="1" applyAlignment="1">
      <alignment horizontal="right" vertical="center"/>
    </xf>
    <xf numFmtId="175" fontId="10" fillId="0" borderId="0" xfId="1" applyNumberFormat="1" applyFont="1" applyAlignment="1">
      <alignment horizontal="right" vertical="center"/>
    </xf>
    <xf numFmtId="174" fontId="2" fillId="0" borderId="0" xfId="1" applyNumberFormat="1" applyFont="1" applyAlignment="1">
      <alignment horizontal="right" vertical="center"/>
    </xf>
    <xf numFmtId="174" fontId="2" fillId="0" borderId="0" xfId="1" applyNumberFormat="1" applyFont="1" applyFill="1" applyAlignment="1">
      <alignment horizontal="right" vertical="center"/>
    </xf>
    <xf numFmtId="174" fontId="2" fillId="0" borderId="0" xfId="1" applyNumberFormat="1" applyFont="1" applyFill="1" applyAlignment="1">
      <alignment horizontal="right" vertical="center" wrapText="1"/>
    </xf>
    <xf numFmtId="174" fontId="2" fillId="0" borderId="0" xfId="1" applyNumberFormat="1" applyFont="1" applyBorder="1" applyAlignment="1">
      <alignment horizontal="right" vertical="center"/>
    </xf>
    <xf numFmtId="174" fontId="10" fillId="0" borderId="0" xfId="1" applyNumberFormat="1" applyFont="1" applyAlignment="1">
      <alignment horizontal="right" vertical="center" wrapText="1"/>
    </xf>
    <xf numFmtId="174" fontId="10" fillId="0" borderId="0" xfId="1" applyNumberFormat="1" applyFont="1" applyFill="1" applyAlignment="1">
      <alignment horizontal="right" vertical="center"/>
    </xf>
    <xf numFmtId="174" fontId="4" fillId="0" borderId="0" xfId="1" applyNumberFormat="1" applyFont="1" applyFill="1" applyAlignment="1">
      <alignment horizontal="right" vertical="center"/>
    </xf>
    <xf numFmtId="0" fontId="50" fillId="0" borderId="1" xfId="96" applyFont="1" applyBorder="1"/>
    <xf numFmtId="0" fontId="54" fillId="2" borderId="0" xfId="96" applyFont="1" applyFill="1" applyBorder="1" applyAlignment="1">
      <alignment vertical="center" wrapText="1"/>
    </xf>
    <xf numFmtId="0" fontId="53" fillId="2" borderId="1" xfId="96" applyFont="1" applyFill="1" applyBorder="1" applyAlignment="1">
      <alignment horizontal="center" vertical="top" wrapText="1"/>
    </xf>
    <xf numFmtId="0" fontId="56" fillId="2" borderId="0" xfId="96" applyFont="1" applyFill="1" applyBorder="1" applyAlignment="1">
      <alignment horizontal="center" vertical="top" wrapText="1"/>
    </xf>
    <xf numFmtId="0" fontId="53" fillId="0" borderId="0" xfId="96" applyFont="1" applyBorder="1" applyAlignment="1">
      <alignment horizontal="center" vertical="center" wrapText="1"/>
    </xf>
    <xf numFmtId="174" fontId="51" fillId="0" borderId="0" xfId="1" applyNumberFormat="1" applyFont="1" applyAlignment="1">
      <alignment horizontal="center" vertical="center" wrapText="1"/>
    </xf>
    <xf numFmtId="168" fontId="51" fillId="0" borderId="0" xfId="96" applyNumberFormat="1" applyFont="1" applyAlignment="1">
      <alignment horizontal="center" vertical="center" wrapText="1"/>
    </xf>
    <xf numFmtId="174" fontId="51" fillId="0" borderId="0" xfId="96" applyNumberFormat="1" applyFont="1" applyAlignment="1">
      <alignment horizontal="center" vertical="center" wrapText="1"/>
    </xf>
    <xf numFmtId="0" fontId="51" fillId="0" borderId="0" xfId="96" applyFont="1" applyAlignment="1">
      <alignment horizontal="center" vertical="center" wrapText="1"/>
    </xf>
    <xf numFmtId="168" fontId="55" fillId="3" borderId="0" xfId="96" applyNumberFormat="1" applyFont="1" applyFill="1" applyAlignment="1">
      <alignment horizontal="center" vertical="center"/>
    </xf>
    <xf numFmtId="168" fontId="52" fillId="0" borderId="0" xfId="96" applyNumberFormat="1" applyFont="1" applyAlignment="1">
      <alignment horizontal="center" vertical="center"/>
    </xf>
    <xf numFmtId="168" fontId="52" fillId="3" borderId="0" xfId="96" applyNumberFormat="1" applyFont="1" applyFill="1" applyAlignment="1">
      <alignment horizontal="center" vertical="center"/>
    </xf>
    <xf numFmtId="0" fontId="52" fillId="0" borderId="0" xfId="96" applyFont="1" applyBorder="1" applyAlignment="1">
      <alignment horizontal="center" vertical="center"/>
    </xf>
    <xf numFmtId="0" fontId="31" fillId="0" borderId="0" xfId="96" applyFont="1" applyBorder="1" applyAlignment="1">
      <alignment horizontal="left" vertical="center"/>
    </xf>
    <xf numFmtId="174" fontId="51" fillId="0" borderId="0" xfId="96" applyNumberFormat="1" applyFont="1" applyAlignment="1">
      <alignment horizontal="left" vertical="center" wrapText="1" indent="1"/>
    </xf>
    <xf numFmtId="0" fontId="51" fillId="0" borderId="0" xfId="96" applyFont="1" applyAlignment="1">
      <alignment vertical="center"/>
    </xf>
    <xf numFmtId="174" fontId="55" fillId="3" borderId="0" xfId="1" applyNumberFormat="1" applyFont="1" applyFill="1" applyAlignment="1">
      <alignment horizontal="left" vertical="center" indent="3"/>
    </xf>
    <xf numFmtId="174" fontId="52" fillId="0" borderId="0" xfId="1" applyNumberFormat="1" applyFont="1" applyAlignment="1">
      <alignment horizontal="left" vertical="center" indent="3"/>
    </xf>
    <xf numFmtId="174" fontId="52" fillId="3" borderId="0" xfId="1" applyNumberFormat="1" applyFont="1" applyFill="1" applyAlignment="1">
      <alignment horizontal="left" vertical="center" indent="3"/>
    </xf>
    <xf numFmtId="174" fontId="55" fillId="3" borderId="0" xfId="1" applyNumberFormat="1" applyFont="1" applyFill="1" applyAlignment="1">
      <alignment vertical="center"/>
    </xf>
    <xf numFmtId="175" fontId="0" fillId="5" borderId="0" xfId="1" applyNumberFormat="1" applyFont="1" applyFill="1"/>
    <xf numFmtId="175" fontId="0" fillId="5" borderId="0" xfId="0" applyNumberFormat="1" applyFill="1"/>
    <xf numFmtId="0" fontId="31" fillId="0" borderId="0" xfId="96" applyFont="1" applyBorder="1" applyAlignment="1">
      <alignment horizontal="left" vertical="center" indent="3"/>
    </xf>
    <xf numFmtId="174" fontId="31" fillId="0" borderId="0" xfId="1" applyNumberFormat="1" applyFont="1" applyBorder="1" applyAlignment="1">
      <alignment horizontal="center" vertical="center"/>
    </xf>
    <xf numFmtId="0" fontId="36" fillId="0" borderId="0" xfId="96" applyFont="1" applyAlignment="1">
      <alignment wrapText="1"/>
    </xf>
    <xf numFmtId="1" fontId="55" fillId="3" borderId="0" xfId="96" applyNumberFormat="1" applyFont="1" applyFill="1" applyAlignment="1">
      <alignment horizontal="center" vertical="center"/>
    </xf>
    <xf numFmtId="1" fontId="52" fillId="0" borderId="0" xfId="96" applyNumberFormat="1" applyFont="1" applyAlignment="1">
      <alignment horizontal="center" vertical="center"/>
    </xf>
    <xf numFmtId="1" fontId="52" fillId="3" borderId="0" xfId="96" applyNumberFormat="1" applyFont="1" applyFill="1" applyAlignment="1">
      <alignment horizontal="center" vertical="center"/>
    </xf>
    <xf numFmtId="0" fontId="52" fillId="0" borderId="4" xfId="96" applyFont="1" applyBorder="1"/>
    <xf numFmtId="174" fontId="42" fillId="0" borderId="0" xfId="1" applyNumberFormat="1" applyFont="1" applyFill="1" applyBorder="1" applyAlignment="1">
      <alignment horizontal="right" vertical="center"/>
    </xf>
    <xf numFmtId="175" fontId="42" fillId="0" borderId="0" xfId="1" applyNumberFormat="1" applyFont="1" applyFill="1" applyBorder="1" applyAlignment="1">
      <alignment horizontal="right"/>
    </xf>
    <xf numFmtId="171" fontId="42" fillId="0" borderId="0" xfId="0" applyNumberFormat="1" applyFont="1" applyFill="1" applyBorder="1" applyAlignment="1">
      <alignment horizontal="right" vertical="center"/>
    </xf>
    <xf numFmtId="175" fontId="42" fillId="3" borderId="0" xfId="1" applyNumberFormat="1" applyFont="1" applyFill="1" applyBorder="1" applyAlignment="1">
      <alignment horizontal="right" vertical="center" indent="1"/>
    </xf>
    <xf numFmtId="174" fontId="42" fillId="3" borderId="0" xfId="1" applyNumberFormat="1" applyFont="1" applyFill="1" applyBorder="1" applyAlignment="1">
      <alignment horizontal="right" vertical="center" indent="1"/>
    </xf>
    <xf numFmtId="174" fontId="42" fillId="3" borderId="0" xfId="1" applyNumberFormat="1" applyFont="1" applyFill="1" applyBorder="1" applyAlignment="1">
      <alignment horizontal="right" indent="1"/>
    </xf>
    <xf numFmtId="0" fontId="62" fillId="0" borderId="0" xfId="96" applyFont="1"/>
    <xf numFmtId="0" fontId="63" fillId="0" borderId="0" xfId="96" applyFont="1"/>
    <xf numFmtId="0" fontId="64" fillId="0" borderId="0" xfId="96" applyFont="1" applyAlignment="1">
      <alignment vertical="top"/>
    </xf>
    <xf numFmtId="0" fontId="62" fillId="0" borderId="0" xfId="96" applyFont="1" applyAlignment="1">
      <alignment horizontal="right"/>
    </xf>
    <xf numFmtId="0" fontId="64" fillId="0" borderId="0" xfId="96" applyFont="1"/>
    <xf numFmtId="0" fontId="64" fillId="0" borderId="0" xfId="96" applyFont="1" applyBorder="1" applyAlignment="1">
      <alignment horizontal="right"/>
    </xf>
    <xf numFmtId="0" fontId="65" fillId="2" borderId="2" xfId="96" applyFont="1" applyFill="1" applyBorder="1" applyAlignment="1">
      <alignment horizontal="center" vertical="center" wrapText="1"/>
    </xf>
    <xf numFmtId="0" fontId="65" fillId="2" borderId="0" xfId="96" applyFont="1" applyFill="1" applyBorder="1" applyAlignment="1">
      <alignment horizontal="center" vertical="center" wrapText="1"/>
    </xf>
    <xf numFmtId="0" fontId="65" fillId="2" borderId="0" xfId="96" applyFont="1" applyFill="1" applyBorder="1" applyAlignment="1">
      <alignment horizontal="center" vertical="center"/>
    </xf>
    <xf numFmtId="0" fontId="65" fillId="2" borderId="1" xfId="96" applyFont="1" applyFill="1" applyBorder="1" applyAlignment="1">
      <alignment horizontal="center" vertical="center" wrapText="1"/>
    </xf>
    <xf numFmtId="0" fontId="65" fillId="2" borderId="1" xfId="96" applyFont="1" applyFill="1" applyBorder="1" applyAlignment="1">
      <alignment horizontal="center" vertical="center"/>
    </xf>
    <xf numFmtId="0" fontId="67" fillId="0" borderId="0" xfId="96" applyFont="1" applyAlignment="1">
      <alignment horizontal="center" vertical="center"/>
    </xf>
    <xf numFmtId="0" fontId="65" fillId="0" borderId="0" xfId="96" applyFont="1" applyAlignment="1">
      <alignment vertical="center" wrapText="1"/>
    </xf>
    <xf numFmtId="0" fontId="68" fillId="0" borderId="0" xfId="96" applyFont="1" applyAlignment="1">
      <alignment horizontal="center" vertical="center"/>
    </xf>
    <xf numFmtId="0" fontId="65" fillId="0" borderId="0" xfId="96" applyFont="1" applyAlignment="1">
      <alignment horizontal="center" vertical="center" wrapText="1"/>
    </xf>
    <xf numFmtId="0" fontId="66" fillId="0" borderId="0" xfId="96" applyFont="1" applyAlignment="1">
      <alignment vertical="top" wrapText="1"/>
    </xf>
    <xf numFmtId="0" fontId="62" fillId="0" borderId="0" xfId="96" applyFont="1" applyAlignment="1">
      <alignment horizontal="left" vertical="center" wrapText="1" indent="1"/>
    </xf>
    <xf numFmtId="174" fontId="62" fillId="0" borderId="0" xfId="1" applyNumberFormat="1" applyFont="1" applyAlignment="1">
      <alignment horizontal="center" vertical="center"/>
    </xf>
    <xf numFmtId="0" fontId="68" fillId="3" borderId="0" xfId="96" applyFont="1" applyFill="1" applyAlignment="1">
      <alignment horizontal="left" vertical="center" indent="3"/>
    </xf>
    <xf numFmtId="174" fontId="63" fillId="3" borderId="0" xfId="1" applyNumberFormat="1" applyFont="1" applyFill="1" applyAlignment="1">
      <alignment horizontal="center" vertical="center"/>
    </xf>
    <xf numFmtId="174" fontId="68" fillId="3" borderId="0" xfId="1" applyNumberFormat="1" applyFont="1" applyFill="1" applyAlignment="1">
      <alignment horizontal="center" vertical="center"/>
    </xf>
    <xf numFmtId="174" fontId="68" fillId="3" borderId="0" xfId="1" applyNumberFormat="1" applyFont="1" applyFill="1" applyAlignment="1">
      <alignment horizontal="right" vertical="center" wrapText="1"/>
    </xf>
    <xf numFmtId="175" fontId="63" fillId="3" borderId="0" xfId="96" applyNumberFormat="1" applyFont="1" applyFill="1" applyAlignment="1">
      <alignment vertical="center"/>
    </xf>
    <xf numFmtId="174" fontId="63" fillId="3" borderId="0" xfId="1" applyNumberFormat="1" applyFont="1" applyFill="1" applyAlignment="1">
      <alignment vertical="center"/>
    </xf>
    <xf numFmtId="0" fontId="63" fillId="3" borderId="0" xfId="96" applyFont="1" applyFill="1" applyAlignment="1">
      <alignment vertical="center"/>
    </xf>
    <xf numFmtId="0" fontId="63" fillId="3" borderId="0" xfId="96" applyFont="1" applyFill="1"/>
    <xf numFmtId="0" fontId="63" fillId="0" borderId="0" xfId="96" applyFont="1" applyAlignment="1">
      <alignment horizontal="left" vertical="center" indent="3"/>
    </xf>
    <xf numFmtId="174" fontId="63" fillId="0" borderId="0" xfId="1" applyNumberFormat="1" applyFont="1" applyAlignment="1">
      <alignment horizontal="center" vertical="center"/>
    </xf>
    <xf numFmtId="174" fontId="69" fillId="0" borderId="0" xfId="1" applyNumberFormat="1" applyFont="1" applyAlignment="1">
      <alignment horizontal="right" vertical="center" wrapText="1"/>
    </xf>
    <xf numFmtId="174" fontId="63" fillId="0" borderId="0" xfId="97" applyNumberFormat="1" applyFont="1" applyAlignment="1">
      <alignment vertical="center"/>
    </xf>
    <xf numFmtId="174" fontId="63" fillId="0" borderId="0" xfId="1" applyNumberFormat="1" applyFont="1" applyAlignment="1">
      <alignment vertical="center"/>
    </xf>
    <xf numFmtId="0" fontId="63" fillId="0" borderId="0" xfId="96" applyFont="1" applyAlignment="1">
      <alignment vertical="center"/>
    </xf>
    <xf numFmtId="0" fontId="63" fillId="3" borderId="0" xfId="96" applyFont="1" applyFill="1" applyAlignment="1">
      <alignment horizontal="left" vertical="center" indent="3"/>
    </xf>
    <xf numFmtId="174" fontId="69" fillId="3" borderId="0" xfId="1" applyNumberFormat="1" applyFont="1" applyFill="1" applyAlignment="1">
      <alignment horizontal="right" vertical="center" wrapText="1"/>
    </xf>
    <xf numFmtId="178" fontId="63" fillId="3" borderId="0" xfId="98" applyNumberFormat="1" applyFont="1" applyFill="1" applyAlignment="1">
      <alignment vertical="center"/>
    </xf>
    <xf numFmtId="174" fontId="68" fillId="0" borderId="0" xfId="1" applyNumberFormat="1" applyFont="1" applyAlignment="1">
      <alignment horizontal="right" vertical="center" wrapText="1"/>
    </xf>
    <xf numFmtId="0" fontId="63" fillId="0" borderId="5" xfId="96" applyFont="1" applyBorder="1" applyAlignment="1">
      <alignment horizontal="center" vertical="center"/>
    </xf>
    <xf numFmtId="0" fontId="62" fillId="0" borderId="5" xfId="96" applyFont="1" applyBorder="1"/>
    <xf numFmtId="0" fontId="63" fillId="0" borderId="5" xfId="96" applyFont="1" applyBorder="1"/>
    <xf numFmtId="0" fontId="68" fillId="3" borderId="0" xfId="96" applyFont="1" applyFill="1" applyAlignment="1">
      <alignment horizontal="center" vertical="center"/>
    </xf>
    <xf numFmtId="174" fontId="68" fillId="3" borderId="0" xfId="97" applyNumberFormat="1" applyFont="1" applyFill="1" applyAlignment="1">
      <alignment horizontal="right" vertical="center" wrapText="1"/>
    </xf>
    <xf numFmtId="0" fontId="63" fillId="0" borderId="0" xfId="96" applyFont="1" applyAlignment="1">
      <alignment horizontal="center" vertical="center"/>
    </xf>
    <xf numFmtId="174" fontId="69" fillId="0" borderId="0" xfId="97" applyNumberFormat="1" applyFont="1" applyAlignment="1">
      <alignment horizontal="right" vertical="center" wrapText="1"/>
    </xf>
    <xf numFmtId="0" fontId="63" fillId="3" borderId="0" xfId="96" applyFont="1" applyFill="1" applyAlignment="1">
      <alignment horizontal="center" vertical="center"/>
    </xf>
    <xf numFmtId="174" fontId="69" fillId="3" borderId="0" xfId="97" applyNumberFormat="1" applyFont="1" applyFill="1" applyAlignment="1">
      <alignment horizontal="right" vertical="center" wrapText="1"/>
    </xf>
    <xf numFmtId="174" fontId="68" fillId="0" borderId="0" xfId="97" applyNumberFormat="1" applyFont="1" applyAlignment="1">
      <alignment horizontal="right" vertical="center" wrapText="1"/>
    </xf>
    <xf numFmtId="0" fontId="62" fillId="0" borderId="0" xfId="96" applyFont="1" applyAlignment="1"/>
    <xf numFmtId="0" fontId="64" fillId="0" borderId="0" xfId="96" applyFont="1" applyBorder="1" applyAlignment="1"/>
    <xf numFmtId="0" fontId="50" fillId="0" borderId="0" xfId="96" applyFont="1" applyAlignment="1">
      <alignment horizontal="right"/>
    </xf>
    <xf numFmtId="174" fontId="51" fillId="0" borderId="0" xfId="1" applyNumberFormat="1" applyFont="1" applyAlignment="1">
      <alignment horizontal="right" vertical="center" indent="2"/>
    </xf>
    <xf numFmtId="175" fontId="51" fillId="0" borderId="0" xfId="1" applyNumberFormat="1" applyFont="1" applyAlignment="1">
      <alignment horizontal="right" vertical="center" indent="2"/>
    </xf>
    <xf numFmtId="0" fontId="51" fillId="0" borderId="0" xfId="96" applyFont="1" applyAlignment="1">
      <alignment horizontal="right" vertical="center" indent="2"/>
    </xf>
    <xf numFmtId="174" fontId="55" fillId="3" borderId="0" xfId="1" applyNumberFormat="1" applyFont="1" applyFill="1" applyAlignment="1">
      <alignment horizontal="right" vertical="center" indent="2"/>
    </xf>
    <xf numFmtId="175" fontId="55" fillId="3" borderId="0" xfId="1" applyNumberFormat="1" applyFont="1" applyFill="1" applyAlignment="1">
      <alignment horizontal="right" vertical="center" indent="2"/>
    </xf>
    <xf numFmtId="0" fontId="55" fillId="3" borderId="0" xfId="96" applyFont="1" applyFill="1" applyAlignment="1">
      <alignment horizontal="right" vertical="center" indent="2"/>
    </xf>
    <xf numFmtId="174" fontId="52" fillId="0" borderId="0" xfId="1" applyNumberFormat="1" applyFont="1" applyAlignment="1">
      <alignment horizontal="right" vertical="center" indent="2"/>
    </xf>
    <xf numFmtId="175" fontId="52" fillId="0" borderId="0" xfId="1" applyNumberFormat="1" applyFont="1" applyAlignment="1">
      <alignment horizontal="right" vertical="center" indent="2"/>
    </xf>
    <xf numFmtId="0" fontId="52" fillId="0" borderId="0" xfId="96" applyFont="1" applyAlignment="1">
      <alignment horizontal="right" vertical="center" indent="2"/>
    </xf>
    <xf numFmtId="174" fontId="52" fillId="3" borderId="0" xfId="1" applyNumberFormat="1" applyFont="1" applyFill="1" applyAlignment="1">
      <alignment horizontal="right" vertical="center" indent="2"/>
    </xf>
    <xf numFmtId="175" fontId="52" fillId="3" borderId="0" xfId="1" applyNumberFormat="1" applyFont="1" applyFill="1" applyAlignment="1">
      <alignment horizontal="right" vertical="center" indent="2"/>
    </xf>
    <xf numFmtId="0" fontId="52" fillId="3" borderId="0" xfId="96" applyFont="1" applyFill="1" applyAlignment="1">
      <alignment horizontal="right" vertical="center" indent="2"/>
    </xf>
    <xf numFmtId="0" fontId="51" fillId="0" borderId="0" xfId="96" applyFont="1" applyAlignment="1">
      <alignment horizontal="right" vertical="center" wrapText="1" indent="1"/>
    </xf>
    <xf numFmtId="174" fontId="51" fillId="0" borderId="0" xfId="1" applyNumberFormat="1" applyFont="1" applyAlignment="1">
      <alignment horizontal="right" vertical="center" wrapText="1" indent="1"/>
    </xf>
    <xf numFmtId="175" fontId="51" fillId="0" borderId="0" xfId="1" applyNumberFormat="1" applyFont="1" applyAlignment="1">
      <alignment horizontal="right" vertical="center" wrapText="1" indent="1"/>
    </xf>
    <xf numFmtId="0" fontId="55" fillId="3" borderId="0" xfId="96" applyFont="1" applyFill="1" applyAlignment="1">
      <alignment horizontal="right" vertical="center" indent="1"/>
    </xf>
    <xf numFmtId="1" fontId="55" fillId="3" borderId="0" xfId="96" applyNumberFormat="1" applyFont="1" applyFill="1" applyAlignment="1">
      <alignment horizontal="right" vertical="center" indent="1"/>
    </xf>
    <xf numFmtId="174" fontId="55" fillId="3" borderId="0" xfId="1" applyNumberFormat="1" applyFont="1" applyFill="1" applyAlignment="1">
      <alignment horizontal="right" vertical="center" indent="1"/>
    </xf>
    <xf numFmtId="0" fontId="52" fillId="3" borderId="0" xfId="96" applyFont="1" applyFill="1" applyAlignment="1">
      <alignment horizontal="right" vertical="center" indent="1"/>
    </xf>
    <xf numFmtId="0" fontId="52" fillId="0" borderId="0" xfId="96" applyFont="1" applyAlignment="1">
      <alignment horizontal="right" vertical="center" indent="1"/>
    </xf>
    <xf numFmtId="168" fontId="52" fillId="0" borderId="0" xfId="96" applyNumberFormat="1" applyFont="1" applyAlignment="1">
      <alignment horizontal="right" vertical="center" indent="1"/>
    </xf>
    <xf numFmtId="174" fontId="52" fillId="0" borderId="0" xfId="1" applyNumberFormat="1" applyFont="1" applyAlignment="1">
      <alignment horizontal="right" vertical="center" indent="1"/>
    </xf>
    <xf numFmtId="1" fontId="52" fillId="3" borderId="0" xfId="96" applyNumberFormat="1" applyFont="1" applyFill="1" applyAlignment="1">
      <alignment horizontal="right" vertical="center" indent="1"/>
    </xf>
    <xf numFmtId="174" fontId="52" fillId="3" borderId="0" xfId="1" applyNumberFormat="1" applyFont="1" applyFill="1" applyAlignment="1">
      <alignment horizontal="right" vertical="center" indent="1"/>
    </xf>
    <xf numFmtId="1" fontId="52" fillId="0" borderId="0" xfId="96" applyNumberFormat="1" applyFont="1" applyAlignment="1">
      <alignment horizontal="right" vertical="center" indent="1"/>
    </xf>
    <xf numFmtId="174" fontId="51" fillId="0" borderId="0" xfId="96" applyNumberFormat="1" applyFont="1" applyAlignment="1">
      <alignment horizontal="right" vertical="center" wrapText="1" indent="1"/>
    </xf>
    <xf numFmtId="0" fontId="52" fillId="3" borderId="0" xfId="96" applyFont="1" applyFill="1" applyAlignment="1">
      <alignment horizontal="right" vertical="center"/>
    </xf>
    <xf numFmtId="0" fontId="52" fillId="0" borderId="0" xfId="96" applyFont="1" applyAlignment="1">
      <alignment horizontal="right" vertical="center"/>
    </xf>
    <xf numFmtId="175" fontId="55" fillId="3" borderId="0" xfId="96" applyNumberFormat="1" applyFont="1" applyFill="1" applyAlignment="1">
      <alignment horizontal="right" vertical="center" indent="2"/>
    </xf>
    <xf numFmtId="175" fontId="52" fillId="0" borderId="0" xfId="96" applyNumberFormat="1" applyFont="1" applyAlignment="1">
      <alignment horizontal="right" vertical="center" indent="2"/>
    </xf>
    <xf numFmtId="175" fontId="52" fillId="3" borderId="0" xfId="96" applyNumberFormat="1" applyFont="1" applyFill="1" applyAlignment="1">
      <alignment horizontal="right" vertical="center" indent="2"/>
    </xf>
    <xf numFmtId="0" fontId="52" fillId="0" borderId="0" xfId="96" applyFont="1" applyAlignment="1">
      <alignment horizontal="right" indent="1"/>
    </xf>
    <xf numFmtId="3" fontId="30" fillId="0" borderId="0" xfId="21" applyNumberFormat="1" applyFont="1" applyAlignment="1">
      <alignment horizontal="center" vertical="center"/>
    </xf>
    <xf numFmtId="0" fontId="30" fillId="0" borderId="0" xfId="21" applyFont="1" applyAlignment="1">
      <alignment horizontal="center" vertical="center"/>
    </xf>
    <xf numFmtId="3" fontId="33" fillId="2" borderId="0" xfId="44" applyNumberFormat="1" applyFont="1" applyFill="1" applyBorder="1" applyAlignment="1">
      <alignment horizontal="center"/>
    </xf>
    <xf numFmtId="3" fontId="35" fillId="2" borderId="0" xfId="44" applyNumberFormat="1" applyFont="1" applyFill="1" applyBorder="1" applyAlignment="1">
      <alignment horizontal="center" vertical="top"/>
    </xf>
    <xf numFmtId="0" fontId="30" fillId="0" borderId="0" xfId="21" applyFont="1" applyAlignment="1">
      <alignment horizontal="left" vertical="center" indent="2"/>
    </xf>
    <xf numFmtId="0" fontId="4" fillId="0" borderId="0" xfId="44" applyFont="1" applyAlignment="1">
      <alignment horizontal="left"/>
    </xf>
    <xf numFmtId="0" fontId="5" fillId="0" borderId="0" xfId="44" applyFont="1" applyAlignment="1">
      <alignment vertical="top"/>
    </xf>
    <xf numFmtId="0" fontId="55" fillId="2" borderId="4" xfId="5" applyFont="1" applyFill="1" applyBorder="1" applyAlignment="1">
      <alignment horizontal="center" vertical="center"/>
    </xf>
    <xf numFmtId="0" fontId="55" fillId="2" borderId="0" xfId="5" applyFont="1" applyFill="1" applyBorder="1" applyAlignment="1">
      <alignment horizontal="center" vertical="center"/>
    </xf>
    <xf numFmtId="175" fontId="42" fillId="3" borderId="0" xfId="1" applyNumberFormat="1" applyFont="1" applyFill="1" applyBorder="1" applyAlignment="1">
      <alignment vertical="center"/>
    </xf>
    <xf numFmtId="0" fontId="53" fillId="2" borderId="9" xfId="96" applyFont="1" applyFill="1" applyBorder="1" applyAlignment="1">
      <alignment horizontal="center" vertical="center" wrapText="1"/>
    </xf>
    <xf numFmtId="0" fontId="53" fillId="2" borderId="0" xfId="96" applyFont="1" applyFill="1" applyBorder="1" applyAlignment="1">
      <alignment horizontal="center" vertical="center" wrapText="1"/>
    </xf>
    <xf numFmtId="0" fontId="53" fillId="2" borderId="8" xfId="96" applyFont="1" applyFill="1" applyBorder="1" applyAlignment="1">
      <alignment horizontal="center" vertical="center" wrapText="1"/>
    </xf>
    <xf numFmtId="0" fontId="65" fillId="2" borderId="2" xfId="96" applyFont="1" applyFill="1" applyBorder="1" applyAlignment="1">
      <alignment horizontal="center" vertical="center" wrapText="1"/>
    </xf>
    <xf numFmtId="0" fontId="65" fillId="2" borderId="0" xfId="96" applyFont="1" applyFill="1" applyBorder="1" applyAlignment="1">
      <alignment horizontal="center" vertical="center" wrapText="1"/>
    </xf>
    <xf numFmtId="0" fontId="65" fillId="2" borderId="1" xfId="96" applyFont="1" applyFill="1" applyBorder="1" applyAlignment="1">
      <alignment horizontal="center" vertical="center" wrapText="1"/>
    </xf>
    <xf numFmtId="0" fontId="65" fillId="2" borderId="0" xfId="96" applyFont="1" applyFill="1" applyBorder="1" applyAlignment="1">
      <alignment horizontal="center" vertical="center"/>
    </xf>
    <xf numFmtId="0" fontId="65" fillId="2" borderId="1" xfId="96" applyFont="1" applyFill="1" applyBorder="1" applyAlignment="1">
      <alignment horizontal="center" vertical="center"/>
    </xf>
    <xf numFmtId="0" fontId="65" fillId="2" borderId="3" xfId="96" applyFont="1" applyFill="1" applyBorder="1" applyAlignment="1">
      <alignment horizontal="center" vertical="center" wrapText="1"/>
    </xf>
    <xf numFmtId="0" fontId="33" fillId="2" borderId="2" xfId="96" applyFont="1" applyFill="1" applyBorder="1" applyAlignment="1">
      <alignment horizontal="center" vertical="center" wrapText="1"/>
    </xf>
    <xf numFmtId="0" fontId="33" fillId="2" borderId="1" xfId="96" applyFont="1" applyFill="1" applyBorder="1" applyAlignment="1">
      <alignment horizontal="center" vertical="center" wrapText="1"/>
    </xf>
    <xf numFmtId="0" fontId="33" fillId="2" borderId="3" xfId="96" applyFont="1" applyFill="1" applyBorder="1" applyAlignment="1">
      <alignment horizontal="center" vertical="center" wrapText="1"/>
    </xf>
    <xf numFmtId="0" fontId="37" fillId="0" borderId="0" xfId="96" applyFont="1" applyBorder="1" applyAlignment="1">
      <alignment horizontal="right"/>
    </xf>
    <xf numFmtId="0" fontId="33" fillId="2" borderId="0" xfId="96" applyFont="1" applyFill="1" applyBorder="1" applyAlignment="1">
      <alignment horizontal="center" vertical="center" wrapText="1"/>
    </xf>
    <xf numFmtId="0" fontId="37" fillId="0" borderId="0" xfId="96" applyFont="1" applyAlignment="1">
      <alignment horizontal="left" vertical="top" wrapText="1"/>
    </xf>
    <xf numFmtId="0" fontId="36" fillId="0" borderId="0" xfId="96" applyFont="1" applyAlignment="1">
      <alignment horizontal="left" vertical="top" wrapText="1"/>
    </xf>
    <xf numFmtId="0" fontId="53" fillId="2" borderId="2" xfId="96" applyFont="1" applyFill="1" applyBorder="1" applyAlignment="1">
      <alignment horizontal="center" vertical="center" wrapText="1"/>
    </xf>
    <xf numFmtId="0" fontId="53" fillId="2" borderId="1" xfId="96" applyFont="1" applyFill="1" applyBorder="1" applyAlignment="1">
      <alignment horizontal="center" vertical="center" wrapText="1"/>
    </xf>
    <xf numFmtId="0" fontId="53" fillId="2" borderId="2"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3" xfId="96"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3" xfId="96" applyFont="1" applyFill="1" applyBorder="1" applyAlignment="1">
      <alignment horizontal="center" vertical="center" wrapText="1"/>
    </xf>
    <xf numFmtId="0" fontId="8" fillId="2" borderId="2" xfId="96" applyFont="1" applyFill="1" applyBorder="1" applyAlignment="1">
      <alignment horizontal="center" wrapText="1"/>
    </xf>
    <xf numFmtId="0" fontId="8" fillId="2" borderId="2" xfId="96" applyFont="1" applyFill="1" applyBorder="1" applyAlignment="1">
      <alignment horizontal="center" vertical="center" wrapText="1"/>
    </xf>
    <xf numFmtId="0" fontId="8" fillId="2" borderId="1" xfId="96"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96" applyFont="1" applyFill="1" applyBorder="1" applyAlignment="1">
      <alignment horizontal="center" vertical="center" wrapText="1"/>
    </xf>
    <xf numFmtId="0" fontId="9" fillId="2" borderId="1" xfId="96" applyFont="1" applyFill="1" applyBorder="1" applyAlignment="1">
      <alignment horizontal="center" vertical="top" wrapText="1"/>
    </xf>
    <xf numFmtId="0" fontId="8" fillId="2" borderId="3" xfId="96" applyFont="1" applyFill="1" applyBorder="1" applyAlignment="1">
      <alignment horizontal="center" wrapText="1"/>
    </xf>
    <xf numFmtId="0" fontId="53" fillId="2" borderId="3" xfId="96" applyFont="1" applyFill="1" applyBorder="1" applyAlignment="1">
      <alignment horizontal="center" wrapText="1"/>
    </xf>
    <xf numFmtId="0" fontId="50" fillId="0" borderId="0" xfId="96" applyFont="1" applyBorder="1" applyAlignment="1">
      <alignment horizontal="center"/>
    </xf>
    <xf numFmtId="0" fontId="53" fillId="2" borderId="5" xfId="96" applyFont="1" applyFill="1" applyBorder="1" applyAlignment="1">
      <alignment horizontal="center" vertical="center" wrapText="1"/>
    </xf>
    <xf numFmtId="0" fontId="36" fillId="0" borderId="0" xfId="96" applyFont="1" applyAlignment="1">
      <alignment horizontal="left" wrapText="1"/>
    </xf>
    <xf numFmtId="0" fontId="53" fillId="2" borderId="4" xfId="96" applyFont="1" applyFill="1" applyBorder="1" applyAlignment="1">
      <alignment horizontal="center" vertical="center" wrapText="1"/>
    </xf>
    <xf numFmtId="0" fontId="33" fillId="2" borderId="2" xfId="21" applyFont="1" applyFill="1" applyBorder="1" applyAlignment="1">
      <alignment horizontal="center" vertical="center" wrapText="1"/>
    </xf>
    <xf numFmtId="0" fontId="33" fillId="2" borderId="0" xfId="21" applyFont="1" applyFill="1" applyBorder="1" applyAlignment="1">
      <alignment horizontal="center" vertical="center" wrapText="1"/>
    </xf>
    <xf numFmtId="0" fontId="33" fillId="2" borderId="0" xfId="21" applyFont="1" applyFill="1" applyBorder="1" applyAlignment="1">
      <alignment horizontal="center" vertical="center"/>
    </xf>
    <xf numFmtId="0" fontId="35" fillId="2" borderId="1" xfId="21" applyFont="1" applyFill="1" applyBorder="1" applyAlignment="1">
      <alignment horizontal="center" vertical="center"/>
    </xf>
    <xf numFmtId="3" fontId="33" fillId="2" borderId="0" xfId="44" applyNumberFormat="1" applyFont="1" applyFill="1" applyBorder="1" applyAlignment="1">
      <alignment horizontal="center" vertical="top"/>
    </xf>
    <xf numFmtId="168" fontId="33" fillId="2" borderId="0" xfId="44" applyNumberFormat="1" applyFont="1" applyFill="1" applyBorder="1" applyAlignment="1">
      <alignment horizontal="center" vertical="top"/>
    </xf>
    <xf numFmtId="3" fontId="35" fillId="2" borderId="1" xfId="44" applyNumberFormat="1" applyFont="1" applyFill="1" applyBorder="1" applyAlignment="1">
      <alignment horizontal="center" vertical="top"/>
    </xf>
    <xf numFmtId="168" fontId="35" fillId="2" borderId="1" xfId="44" applyNumberFormat="1" applyFont="1" applyFill="1" applyBorder="1" applyAlignment="1">
      <alignment horizontal="center" vertical="top"/>
    </xf>
    <xf numFmtId="0" fontId="33" fillId="2" borderId="1" xfId="21" applyFont="1" applyFill="1" applyBorder="1" applyAlignment="1">
      <alignment horizontal="center" vertical="center" wrapText="1"/>
    </xf>
    <xf numFmtId="170" fontId="48" fillId="0" borderId="0" xfId="15" applyFont="1" applyAlignment="1">
      <alignment horizontal="left" vertical="center"/>
    </xf>
    <xf numFmtId="0" fontId="56" fillId="2" borderId="9" xfId="5" applyFont="1" applyFill="1" applyBorder="1" applyAlignment="1">
      <alignment horizontal="center" vertical="center" wrapText="1"/>
    </xf>
    <xf numFmtId="0" fontId="56" fillId="2" borderId="8" xfId="5" applyFont="1" applyFill="1" applyBorder="1" applyAlignment="1">
      <alignment horizontal="center" vertical="center" wrapText="1"/>
    </xf>
    <xf numFmtId="168" fontId="7" fillId="0" borderId="0" xfId="0" applyNumberFormat="1" applyFont="1" applyAlignment="1">
      <alignment vertical="center"/>
    </xf>
    <xf numFmtId="0" fontId="71" fillId="0" borderId="0" xfId="0" applyFont="1" applyAlignment="1">
      <alignment vertical="center"/>
    </xf>
    <xf numFmtId="168" fontId="72" fillId="0" borderId="0" xfId="0" applyNumberFormat="1" applyFont="1" applyAlignment="1">
      <alignment vertical="center"/>
    </xf>
    <xf numFmtId="0" fontId="7" fillId="0" borderId="0" xfId="0" applyFont="1" applyAlignment="1">
      <alignment vertical="center"/>
    </xf>
    <xf numFmtId="168" fontId="3" fillId="0" borderId="0" xfId="0" applyNumberFormat="1" applyFont="1" applyAlignment="1">
      <alignment vertical="center"/>
    </xf>
  </cellXfs>
  <cellStyles count="150">
    <cellStyle name="Comma" xfId="1" builtinId="3"/>
    <cellStyle name="Comma [0] 10" xfId="83"/>
    <cellStyle name="Comma [0] 11 2 2" xfId="94"/>
    <cellStyle name="Comma [0] 12" xfId="86"/>
    <cellStyle name="Comma [0] 2" xfId="60"/>
    <cellStyle name="Comma [0] 2 2 3" xfId="138"/>
    <cellStyle name="Comma [0] 9" xfId="33"/>
    <cellStyle name="Comma 10" xfId="18"/>
    <cellStyle name="Comma 10 5" xfId="73"/>
    <cellStyle name="Comma 10 8" xfId="42"/>
    <cellStyle name="Comma 2" xfId="4"/>
    <cellStyle name="Comma 2 10" xfId="37"/>
    <cellStyle name="Comma 2 2" xfId="148"/>
    <cellStyle name="Comma 2 2 2" xfId="115"/>
    <cellStyle name="Comma 2 2 2 2" xfId="31"/>
    <cellStyle name="Comma 2 2 3" xfId="97"/>
    <cellStyle name="Comma 2 3" xfId="136"/>
    <cellStyle name="Comma 2 4" xfId="12"/>
    <cellStyle name="Comma 2 5" xfId="141"/>
    <cellStyle name="Comma 2 5 197" xfId="14"/>
    <cellStyle name="Comma 3" xfId="103"/>
    <cellStyle name="Comma 3 2" xfId="30"/>
    <cellStyle name="Comma 3 200" xfId="27"/>
    <cellStyle name="Comma 3 3" xfId="100"/>
    <cellStyle name="Comma 4 91" xfId="19"/>
    <cellStyle name="Comma 5" xfId="46"/>
    <cellStyle name="Comma 5 2 5" xfId="123"/>
    <cellStyle name="Comma 6" xfId="140"/>
    <cellStyle name="Comma 856" xfId="40"/>
    <cellStyle name="Comma 857" xfId="8"/>
    <cellStyle name="Comma 858 2 2" xfId="93"/>
    <cellStyle name="Comma 858 3" xfId="38"/>
    <cellStyle name="Comma 859" xfId="81"/>
    <cellStyle name="Comma 859 2" xfId="95"/>
    <cellStyle name="Comma 860" xfId="87"/>
    <cellStyle name="Comma 862" xfId="77"/>
    <cellStyle name="Comma 867" xfId="65"/>
    <cellStyle name="Comma 868 2" xfId="142"/>
    <cellStyle name="Comma 870 3" xfId="133"/>
    <cellStyle name="Normal" xfId="0" builtinId="0"/>
    <cellStyle name="Normal 10 11 2 2" xfId="6"/>
    <cellStyle name="Normal 10 11 2 3" xfId="89"/>
    <cellStyle name="Normal 10 11 2 4" xfId="78"/>
    <cellStyle name="Normal 11" xfId="59"/>
    <cellStyle name="Normal 13" xfId="67"/>
    <cellStyle name="Normal 13 2 2" xfId="48"/>
    <cellStyle name="Normal 13 2 3" xfId="54"/>
    <cellStyle name="Normal 17" xfId="56"/>
    <cellStyle name="Normal 17 27" xfId="66"/>
    <cellStyle name="Normal 18 2" xfId="3"/>
    <cellStyle name="Normal 18 2 2" xfId="16"/>
    <cellStyle name="Normal 18 2 3" xfId="7"/>
    <cellStyle name="Normal 2" xfId="102"/>
    <cellStyle name="Normal 2 2" xfId="147"/>
    <cellStyle name="Normal 2 2 2 2" xfId="44"/>
    <cellStyle name="Normal 2 2 2 2 2 4 2 2" xfId="90"/>
    <cellStyle name="Normal 2 2 2 2 2 4 3" xfId="88"/>
    <cellStyle name="Normal 2 2 2 2 6" xfId="24"/>
    <cellStyle name="Normal 2 2 2 7" xfId="20"/>
    <cellStyle name="Normal 2 2 3" xfId="120"/>
    <cellStyle name="Normal 2 2 85 2 3 3" xfId="22"/>
    <cellStyle name="Normal 2 2 85 2 8 3" xfId="132"/>
    <cellStyle name="Normal 2 258" xfId="116"/>
    <cellStyle name="Normal 2 258 2" xfId="121"/>
    <cellStyle name="Normal 2 258 3" xfId="71"/>
    <cellStyle name="Normal 2 258 3 2" xfId="144"/>
    <cellStyle name="Normal 2 3" xfId="70"/>
    <cellStyle name="Normal 2 3 2" xfId="53"/>
    <cellStyle name="Normal 2 3 86" xfId="75"/>
    <cellStyle name="Normal 2 3 87" xfId="80"/>
    <cellStyle name="Normal 2 4" xfId="17"/>
    <cellStyle name="Normal 26 2 2" xfId="55"/>
    <cellStyle name="Normal 26 3" xfId="52"/>
    <cellStyle name="Normal 3" xfId="50"/>
    <cellStyle name="Normal 3 2" xfId="96"/>
    <cellStyle name="Normal 3 2 2" xfId="149"/>
    <cellStyle name="Normal 3 2 2 2 69" xfId="128"/>
    <cellStyle name="Normal 3 2 3 11" xfId="32"/>
    <cellStyle name="Normal 3 2 3 13" xfId="23"/>
    <cellStyle name="Normal 3 2 3 14" xfId="36"/>
    <cellStyle name="Normal 3 2 3 3" xfId="43"/>
    <cellStyle name="Normal 3 2 3 3 2" xfId="45"/>
    <cellStyle name="Normal 3 2 3 3 3 2" xfId="49"/>
    <cellStyle name="Normal 3 3" xfId="146"/>
    <cellStyle name="Normal 3 3 10" xfId="63"/>
    <cellStyle name="Normal 3 3 10 2" xfId="74"/>
    <cellStyle name="Normal 3 3 10 2 2" xfId="104"/>
    <cellStyle name="Normal 3 3 11" xfId="79"/>
    <cellStyle name="Normal 3 3 2" xfId="57"/>
    <cellStyle name="Normal 3 3 2 9" xfId="135"/>
    <cellStyle name="Normal 3 3 4" xfId="137"/>
    <cellStyle name="Normal 3 5 2 5" xfId="2"/>
    <cellStyle name="Normal 3 5 2 5 4" xfId="125"/>
    <cellStyle name="Normal 3 5 7" xfId="11"/>
    <cellStyle name="Normal 3 84" xfId="118"/>
    <cellStyle name="Normal 3 84 2" xfId="76"/>
    <cellStyle name="Normal 3 85" xfId="124"/>
    <cellStyle name="Normal 4" xfId="68"/>
    <cellStyle name="Normal 4 2" xfId="145"/>
    <cellStyle name="Normal 4 2 10" xfId="58"/>
    <cellStyle name="Normal 4 2 10 2" xfId="64"/>
    <cellStyle name="Normal 4 2 10 2 2" xfId="130"/>
    <cellStyle name="Normal 4 2 10 2 3" xfId="26"/>
    <cellStyle name="Normal 4 2 10 3" xfId="5"/>
    <cellStyle name="Normal 4 3" xfId="99"/>
    <cellStyle name="Normal 4 4 6" xfId="35"/>
    <cellStyle name="Normal 4 4 7" xfId="131"/>
    <cellStyle name="Normal 4 8" xfId="34"/>
    <cellStyle name="Normal 5 2 2" xfId="91"/>
    <cellStyle name="Normal 5 2 2 2" xfId="25"/>
    <cellStyle name="Normal 5 2 2 4 4" xfId="9"/>
    <cellStyle name="Normal 51 2 2" xfId="51"/>
    <cellStyle name="Normal 7" xfId="15"/>
    <cellStyle name="Normal 7 2" xfId="47"/>
    <cellStyle name="Normal 7 3" xfId="101"/>
    <cellStyle name="Normal 7 54" xfId="117"/>
    <cellStyle name="Normal 7 54 2" xfId="69"/>
    <cellStyle name="Normal 7 54 2 2" xfId="10"/>
    <cellStyle name="Normal 7 54 3" xfId="127"/>
    <cellStyle name="Normal 7 54 4" xfId="105"/>
    <cellStyle name="Normal 722 2" xfId="39"/>
    <cellStyle name="Normal 722 3 2 2" xfId="92"/>
    <cellStyle name="Normal 724" xfId="61"/>
    <cellStyle name="Normal 724 10" xfId="129"/>
    <cellStyle name="Normal 724 2 2" xfId="29"/>
    <cellStyle name="Normal 724 2 3" xfId="21"/>
    <cellStyle name="Normal 724 3" xfId="119"/>
    <cellStyle name="Normal 724 3 2" xfId="41"/>
    <cellStyle name="Normal 724 6" xfId="122"/>
    <cellStyle name="Normal 724 9" xfId="126"/>
    <cellStyle name="Normal 725" xfId="82"/>
    <cellStyle name="Normal 725 2" xfId="85"/>
    <cellStyle name="Normal 726" xfId="28"/>
    <cellStyle name="Normal 727" xfId="84"/>
    <cellStyle name="Normal 729" xfId="72"/>
    <cellStyle name="Normal 730" xfId="139"/>
    <cellStyle name="Normal 735" xfId="62"/>
    <cellStyle name="Normal 772" xfId="114"/>
    <cellStyle name="Normal 773" xfId="110"/>
    <cellStyle name="Normal 774" xfId="108"/>
    <cellStyle name="Normal 775" xfId="112"/>
    <cellStyle name="Normal 776" xfId="113"/>
    <cellStyle name="Normal 777" xfId="111"/>
    <cellStyle name="Normal 778" xfId="106"/>
    <cellStyle name="Normal 779" xfId="107"/>
    <cellStyle name="Normal 780" xfId="109"/>
    <cellStyle name="Normal 799" xfId="13"/>
    <cellStyle name="Normal 811 3" xfId="134"/>
    <cellStyle name="Percent" xfId="143" builtinId="5"/>
    <cellStyle name="Percent 2" xfId="98"/>
  </cellStyles>
  <dxfs count="224">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condense val="0"/>
        <extend val="0"/>
        <color rgb="FF9C0006"/>
      </font>
      <fill>
        <patternFill>
          <bgColor rgb="FFFFC7CE"/>
        </patternFill>
      </fill>
    </dxf>
    <dxf>
      <numFmt numFmtId="181" formatCode="#,##0_);[Red]\(#,##0\)"/>
      <fill>
        <patternFill>
          <bgColor theme="3" tint="0.39994506668294322"/>
        </patternFill>
      </fill>
    </dxf>
    <dxf>
      <numFmt numFmtId="181" formatCode="#,##0_);[Red]\(#,##0\)"/>
      <fill>
        <patternFill>
          <bgColor theme="3" tint="0.39994506668294322"/>
        </patternFill>
      </fill>
    </dxf>
    <dxf>
      <numFmt numFmtId="181" formatCode="#,##0_);[Red]\(#,##0\)"/>
      <fill>
        <patternFill>
          <bgColor theme="3" tint="0.39994506668294322"/>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color rgb="FFFF0000"/>
      </font>
      <fill>
        <patternFill patternType="none"/>
      </fill>
    </dxf>
    <dxf>
      <font>
        <b/>
        <color rgb="FFFF0000"/>
      </font>
      <fill>
        <patternFill patternType="none"/>
      </fill>
    </dxf>
    <dxf>
      <font>
        <b/>
        <color rgb="FFFF0000"/>
      </font>
      <fill>
        <patternFill patternType="none"/>
      </fill>
    </dxf>
    <dxf>
      <font>
        <b/>
        <i val="0"/>
        <condense val="0"/>
        <extend val="0"/>
        <color indexed="10"/>
      </font>
      <fill>
        <patternFill patternType="none">
          <bgColor indexed="65"/>
        </patternFill>
      </fill>
    </dxf>
    <dxf>
      <font>
        <b/>
        <color rgb="FFFF0000"/>
      </font>
      <fill>
        <patternFill patternType="none"/>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2" defaultPivotStyle="PivotStyleLight16"/>
  <colors>
    <mruColors>
      <color rgb="FFC6EDF2"/>
      <color rgb="FFFFFFFF"/>
      <color rgb="FF207D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externalLink" Target="externalLinks/externalLink19.xml"/><Relationship Id="rId63" Type="http://schemas.openxmlformats.org/officeDocument/2006/relationships/externalLink" Target="externalLinks/externalLink27.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externalLink" Target="externalLinks/externalLink22.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2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externalLink" Target="externalLinks/externalLink20.xml"/><Relationship Id="rId64" Type="http://schemas.openxmlformats.org/officeDocument/2006/relationships/externalLink" Target="externalLinks/externalLink28.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59" Type="http://schemas.openxmlformats.org/officeDocument/2006/relationships/externalLink" Target="externalLinks/externalLink23.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62"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externalLink" Target="externalLinks/externalLink2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60" Type="http://schemas.openxmlformats.org/officeDocument/2006/relationships/externalLink" Target="externalLinks/externalLink24.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5928CBB\Tab4-1--4.18-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9%20JAnuari%202018\JOHOR%2026.11.2017\FULL%20MALAYSIA-SAS\Users\nurul.iman\Desktop\buku%20sas\Mastercopy%20Penerbitan%20KDNK%20Negeri%202015\Mastercopy%20Publication%20KDNK%20Negeri%202010-2014\Table%20Publication%20of%20GDP%202013p_1009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2013\4-5%20kesihatan\Bab%204%20-%20Kesihatan%202013(TAB%204%201-4%2011)%20hantar%20DOSM.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Users\nuruljamilah\AppData\Local\Microsoft\Windows\Temporary%20Internet%20Files\Content.Outlook\YMUCZMU8\Documents%20and%20Settings\nurdiyana\My%20Documents\BPS%202012\Tab4-1--4.18-n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utk%20email\2013\4-5%20kesihatan\Bab%204%20-%20Kesihatan%202013(TAB%204%201-4%2011)%20hantar%20DOS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tk%20email\2013\4-5%20kesihatan\Bab%204%20-%20Kesihatan%202013(TAB%204%201-4%2011)%20hantar%20DO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rosnani/Local%20Settings/Temporary%20Internet%20Files/Content.Outlook/NRZDZE5N/Buletin%20Perangkaan%20Sosial,%20Malaysia%202013/Jadual/Jadual/Bab%207-%20Guna%20Tenaga%20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9%20JAnuari%202018\JOHOR%2026.11.2017\FULL%20MALAYSIA-SAS\JOHOR\compile\SAS%20State\compile\SAS%20State\compile\SAS%20State\Documents%20and%20Settings\nurdiyana\My%20Documents\BPS%202012\Tab4-1--4.18-n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nurdiyana\My%20Documents\BPS%202012\Tab4-1--4.1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9%20JAnuari%202018\JOHOR%2026.11.2017\FULL%20MALAYSIA-SAS\JOHOR\compile\SAS%20State\compile\SAS%20State\compile\SAS%20State\Documents%20and%20Settings\nurdiyana\My%20Documents\BPS%202012\Tab4-1--4.18-new.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56BD6E9\Malaysia%20HES%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uruljamilah\AppData\Local\Microsoft\Windows\Temporary%20Internet%20Files\Content.Outlook\YMUCZMU8\Documents%20and%20Settings\nurdiyana\My%20Documents\BPS%202012\Tab4-1--4.18-new.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Malaysia%20HES%20201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56BD6E9\7.1%20&amp;%207.4_MSI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Documents%20and%20Settings\jamilah.rahim\Local%20Settings\Temporary%20Internet%20Files\Content.Outlook\J5S9MX0N\7.1%20&amp;%207.4_MS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Users\ADMINI~1.ICU\AppData\Local\Temp\Rar$DI00.384\Mastercopy%20Penerbitan%20KDNK%20Negeri%202015\Mastercopy%20Publication%20KDNK%20Negeri%202010-2014\Table%20Publication%20of%20GDP%202013p_10091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norul.aziemah\Desktop\buku%20sas\Users\roziana\AppData\Local\Microsoft\Windows\Temporary%20Internet%20Files\Content.Outlook\OXSTD2JP\Jad.%205.10-5.11-ne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Users\norul.aziemah\Desktop\buku%20sas\Users\roziana\AppData\Local\Microsoft\Windows\Temporary%20Internet%20Files\Content.Outlook\OXSTD2JP\Jad.%205.10-5.11-new.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OHOR\compile\SAS%20State\compile\SAS%20State\compile\SAS%20State\Users\nurul.iman\Desktop\buku%20sas\Documents%20and%20Settings\nurdiyana\My%20Documents\BPS%202012\Tab4-1--4.18-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faadlilah\Downloads\db_jadual_all_v8_220515.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faadlilah\Downloads\JOHOR%20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678211D5\Jad.%205.10-5.11-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0B44AF9E\Jad.%205.10-5.11-ne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91D804D9\Tab4-1--4.18-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utk%20email\2013\4-5%20kesihatan\Bab%204%20-%20Kesihatan%202013(TAB%204%201-4%2011)%20hantar%20DOS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Johor\Documents%20and%20Settings\rosnani\Local%20Settings\Temporary%20Internet%20Files\Content.Outlook\NRZDZE5N\Buletin%20Perangkaan%20Sosial,%20Malaysia%202013\Jadual\Jadual\Bab%207-%20Guna%20Tenaga%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Johor\Documents%20and%20Settings\rosnani\Local%20Settings\Temporary%20Internet%20Files\Content.Outlook\NRZDZE5N\Buletin%20Perangkaan%20Sosial,%20Malaysia%202013\Jadual\Jadual\Bab%207-%20Guna%20Tenaga%2020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8BA8E21\Table%20Publication%20of%20GDP%202013p_1009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7.6"/>
      <sheetName val="4.9"/>
      <sheetName val="4.3"/>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4.13"/>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7.6"/>
      <sheetName val="VA_CONSTANT"/>
      <sheetName val="ref"/>
      <sheetName val="5.11"/>
      <sheetName val="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8"/>
      <sheetName val="VA_CONSTANT"/>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VA_CONSTANT"/>
      <sheetName val="ref"/>
      <sheetName val="7.6"/>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 val="VA_CONSTANT"/>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3.1 (T1) (RM)"/>
      <sheetName val="43.1 (T2) (RM)"/>
      <sheetName val="43.1 (T3) (RM)"/>
      <sheetName val="43.2 (U1) (RM)"/>
      <sheetName val="43.2 (U2) (RM)"/>
      <sheetName val="43.2 (U3) (RM)"/>
      <sheetName val="43.3 (R1) (RM)"/>
      <sheetName val="43.3 (R2) (RM)"/>
      <sheetName val="43.3 (R3) (RM)"/>
      <sheetName val="48.1 (T1) (RM)"/>
      <sheetName val="48.1 (T2) (RM)"/>
      <sheetName val="48.1 (T3) (RM)"/>
      <sheetName val="48.2 (U1) (RM)"/>
      <sheetName val="48.2 (U2) (RM)"/>
      <sheetName val="48.2 (U3) (RM)"/>
      <sheetName val="48.3 (R1) (RM)"/>
      <sheetName val="48.3 (R2) (RM)"/>
      <sheetName val="48.3 (R3) (RM)"/>
      <sheetName val="48.4 (T1) (%)"/>
      <sheetName val="48.4 (T2) (%)"/>
      <sheetName val="48.4 (T3) (%)"/>
      <sheetName val="48.5 (U1) (%)"/>
      <sheetName val="48.5 (U2) (%)"/>
      <sheetName val="48.5 (U3) (%)"/>
      <sheetName val="48.6 (R1) (%)"/>
      <sheetName val="48.6 (R2) (%)"/>
      <sheetName val="48.6 (R3) (%)"/>
      <sheetName val="Wsheet"/>
      <sheetName val="Sheet2"/>
      <sheetName val="1.1 (RM) &amp; (%)"/>
      <sheetName val="1.2 (T1) (RM) &amp; (%)"/>
      <sheetName val="1.2 (T2) (RM) &amp; (%)"/>
      <sheetName val="1.2 (T3) (RM) &amp; (%)"/>
      <sheetName val="1.3 (U1) (RM) &amp; (%)"/>
      <sheetName val="1.3 (U2) (RM) &amp; (%)"/>
      <sheetName val="1.3 (U3) (RM) &amp; (%)"/>
      <sheetName val="1.4 (R1) (RM) &amp; (%)"/>
      <sheetName val="1.4 (R2) (RM) &amp; (%)"/>
      <sheetName val="1.4 (R3) (RM) &amp; (%)"/>
      <sheetName val="4.1 T (RM)"/>
      <sheetName val="4.2 U (RM)"/>
      <sheetName val="4.3 R (RM)"/>
      <sheetName val="4.4 T (%)"/>
      <sheetName val="4.5 U (%)"/>
      <sheetName val="4.6 R (%)"/>
      <sheetName val="6.1 T (RM &amp; %)"/>
      <sheetName val="6.2 U (RM &amp; %)"/>
      <sheetName val="6.3 R (RM &amp; %)"/>
      <sheetName val="5.1 T (RM)"/>
      <sheetName val="5.2 U (RM)"/>
      <sheetName val="5.3 R (RM)"/>
      <sheetName val="5.4 T (%)"/>
      <sheetName val="5.5 U (%)"/>
      <sheetName val="5.6 R (%)"/>
      <sheetName val="3.1 T (RM)"/>
      <sheetName val="3.2 U (RM)"/>
      <sheetName val="3.3 R (RM)"/>
      <sheetName val="3.4 T (%)"/>
      <sheetName val="3.5 U (%)"/>
      <sheetName val="3.6 R (%)"/>
      <sheetName val="7.1 T (RM)"/>
      <sheetName val="7.2 U (RM)"/>
      <sheetName val="7.3 R (RM)"/>
      <sheetName val="7.4 T (%)"/>
      <sheetName val="7.5 U (%)"/>
      <sheetName val="7.6 R (%)"/>
      <sheetName val="46.1 T (RM)"/>
      <sheetName val="46.2 U (RM)"/>
      <sheetName val="46.3 R (RM)"/>
      <sheetName val="46.4 T (%)"/>
      <sheetName val="46.5 U (%)"/>
      <sheetName val="46.6 R (%)"/>
      <sheetName val="50.1 T (RM)"/>
      <sheetName val="50.2 U (RM)"/>
      <sheetName val="50.3 R (RM)"/>
      <sheetName val="50.4 T (%)"/>
      <sheetName val="50.5 U (%)"/>
      <sheetName val="50.6 R (%)"/>
      <sheetName val="2.1 T (RM)"/>
      <sheetName val="2.2 U (RM)"/>
      <sheetName val="2.3 R (RM)"/>
      <sheetName val="2.4 T (%)"/>
      <sheetName val="2.5 U (%)"/>
      <sheetName val="2.6 R (%)"/>
      <sheetName val="47.1"/>
      <sheetName val="45.1"/>
      <sheetName val="49.1"/>
      <sheetName val="1.7(ab)"/>
      <sheetName val="1.9"/>
      <sheetName val="1.15(T)"/>
      <sheetName val="1.15(U)"/>
      <sheetName val="1.15(R)"/>
      <sheetName val="1.17(T1)"/>
      <sheetName val="1.17(T2)"/>
      <sheetName val="1.17(U1)"/>
      <sheetName val="1.17(U2)"/>
      <sheetName val="1.17(R1)"/>
      <sheetName val="1.17(R2)"/>
      <sheetName val="1.10(T)"/>
      <sheetName val="1.10(U)"/>
      <sheetName val="1.10(R)"/>
      <sheetName val="7.6"/>
      <sheetName val="4.9"/>
      <sheetName val="VA_CONSTANT"/>
      <sheetName val="Sheet1"/>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2">
          <cell r="B2" t="str">
            <v>MALAYSIA - TUR</v>
          </cell>
        </row>
        <row r="3">
          <cell r="B3" t="str">
            <v>PEN. MSIA - TUR</v>
          </cell>
        </row>
        <row r="4">
          <cell r="B4" t="str">
            <v>SABAH (w/o Labuan) - TUR</v>
          </cell>
        </row>
        <row r="5">
          <cell r="B5" t="str">
            <v>SABAH (with Labuan) - TUR</v>
          </cell>
        </row>
        <row r="6">
          <cell r="B6" t="str">
            <v>SARAWAK - TUR</v>
          </cell>
        </row>
        <row r="7">
          <cell r="B7" t="str">
            <v>W.P. LABUAN - TUR</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7.6"/>
      <sheetName val="4.9"/>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heet"/>
      <sheetName val="Sheet1"/>
      <sheetName val="Sheet2"/>
      <sheetName val="4.9"/>
      <sheetName val="4.8"/>
      <sheetName val="VA_CONSTANT"/>
    </sheetNames>
    <sheetDataSet>
      <sheetData sheetId="0" refreshError="1"/>
      <sheetData sheetId="1">
        <row r="2">
          <cell r="B2" t="str">
            <v>MALAYSIA - Total</v>
          </cell>
        </row>
        <row r="3">
          <cell r="B3" t="str">
            <v>MALAYSIA - Urban</v>
          </cell>
        </row>
        <row r="4">
          <cell r="B4" t="str">
            <v>MALAYSIA - Rural</v>
          </cell>
        </row>
        <row r="5">
          <cell r="B5" t="str">
            <v>PEN. MSIA - Total</v>
          </cell>
        </row>
        <row r="6">
          <cell r="B6" t="str">
            <v>PEN. MSIA - Urban</v>
          </cell>
        </row>
        <row r="7">
          <cell r="B7" t="str">
            <v>PEN. MSIA - Rural</v>
          </cell>
        </row>
        <row r="8">
          <cell r="B8" t="str">
            <v>SABAH (w/o Labuan) - Total</v>
          </cell>
        </row>
        <row r="9">
          <cell r="B9" t="str">
            <v>SABAH (w/o Labuan) - Urban</v>
          </cell>
        </row>
        <row r="10">
          <cell r="B10" t="str">
            <v>SABAH (w/o Labuan) - Rural</v>
          </cell>
        </row>
        <row r="11">
          <cell r="B11" t="str">
            <v>SABAH (with Labuan) - Total</v>
          </cell>
        </row>
        <row r="12">
          <cell r="B12" t="str">
            <v>SABAH (with Labuan) - Urban</v>
          </cell>
        </row>
        <row r="13">
          <cell r="B13" t="str">
            <v>SABAH (with Labuan) - Rural</v>
          </cell>
        </row>
        <row r="14">
          <cell r="B14" t="str">
            <v>SARAWAK - Total</v>
          </cell>
        </row>
        <row r="15">
          <cell r="B15" t="str">
            <v>SARAWAK - Urban</v>
          </cell>
        </row>
        <row r="16">
          <cell r="B16" t="str">
            <v>SARAWAK - Rural</v>
          </cell>
        </row>
        <row r="17">
          <cell r="B17" t="str">
            <v>W.P. LABUAN - Total</v>
          </cell>
        </row>
        <row r="18">
          <cell r="B18" t="str">
            <v>W.P. LABUAN - Urban</v>
          </cell>
        </row>
        <row r="19">
          <cell r="B19" t="str">
            <v>W.P. LABUAN - Rural</v>
          </cell>
        </row>
      </sheetData>
      <sheetData sheetId="2" refreshError="1"/>
      <sheetData sheetId="3" refreshError="1"/>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4.9"/>
    </sheetNames>
    <sheetDataSet>
      <sheetData sheetId="0" refreshError="1"/>
      <sheetData sheetId="1" refreshError="1"/>
      <sheetData sheetId="2" refreshError="1"/>
      <sheetData sheetId="3" refreshError="1"/>
      <sheetData sheetId="4" refreshError="1">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4.8"/>
      <sheetName val="JAD_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Sheet2"/>
      <sheetName val="JAD_A5"/>
      <sheetName val="4.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Sheet1"/>
      <sheetName val="VA_CONSTANT"/>
      <sheetName val="ref"/>
      <sheetName val="4.8"/>
      <sheetName val="7.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NGKASAN"/>
      <sheetName val="Senarai"/>
      <sheetName val="Bil. Buku"/>
      <sheetName val="1a.STAT.UTAMA.NG"/>
      <sheetName val="1b.STAT.UTAMA.DP"/>
      <sheetName val="2.JANTINA.NISBAH"/>
      <sheetName val="3.UMUR.JANTINA"/>
      <sheetName val="4.ETNIK.JANTINA"/>
      <sheetName val="5.KAHWIN.JANTINA"/>
      <sheetName val="6.AGAMA.JANTINA"/>
      <sheetName val="7.TK.IR.POP.MUKIM"/>
      <sheetName val="8.TK_IR_POP.PBT"/>
      <sheetName val="9.POP.JANTINA_NISBAH.UMUR"/>
      <sheetName val="10.POP.UMUR.ETNIK.JANTINA"/>
      <sheetName val="11.POP.KAHWIN.ETNIK.JANTINA"/>
      <sheetName val="12.STAT_DEMO_DP"/>
      <sheetName val="12.STAT_DEMO_NG"/>
      <sheetName val="13.TK_KOSONG"/>
      <sheetName val="12.STAT_DEMO_DP (2)"/>
    </sheetNames>
    <sheetDataSet>
      <sheetData sheetId="0"/>
      <sheetData sheetId="1"/>
      <sheetData sheetId="2"/>
      <sheetData sheetId="3"/>
      <sheetData sheetId="4">
        <row r="7">
          <cell r="P7">
            <v>110189</v>
          </cell>
        </row>
      </sheetData>
      <sheetData sheetId="5">
        <row r="2">
          <cell r="D2" t="str">
            <v>Batu Pahat</v>
          </cell>
        </row>
        <row r="3">
          <cell r="D3" t="str">
            <v>Johor Bahru</v>
          </cell>
        </row>
        <row r="4">
          <cell r="D4" t="str">
            <v>Kluang</v>
          </cell>
        </row>
        <row r="5">
          <cell r="D5" t="str">
            <v>Kota Tinggi</v>
          </cell>
        </row>
        <row r="6">
          <cell r="D6" t="str">
            <v>Mersing</v>
          </cell>
        </row>
        <row r="7">
          <cell r="D7" t="str">
            <v>Muar</v>
          </cell>
        </row>
        <row r="8">
          <cell r="D8" t="str">
            <v>Pontian</v>
          </cell>
        </row>
        <row r="9">
          <cell r="D9" t="str">
            <v>Segamat</v>
          </cell>
        </row>
        <row r="10">
          <cell r="D10" t="str">
            <v>Kulai</v>
          </cell>
        </row>
        <row r="11">
          <cell r="D11" t="str">
            <v>Tangkak</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2">
          <cell r="F2">
            <v>6653</v>
          </cell>
          <cell r="G2">
            <v>3417</v>
          </cell>
          <cell r="H2">
            <v>3236</v>
          </cell>
          <cell r="J2">
            <v>14.1</v>
          </cell>
          <cell r="K2">
            <v>14.2</v>
          </cell>
          <cell r="L2">
            <v>14</v>
          </cell>
          <cell r="N2">
            <v>3021</v>
          </cell>
          <cell r="R2">
            <v>6.4</v>
          </cell>
        </row>
        <row r="3">
          <cell r="N3">
            <v>6609</v>
          </cell>
          <cell r="R3">
            <v>4.2</v>
          </cell>
        </row>
        <row r="4">
          <cell r="N4">
            <v>2060</v>
          </cell>
          <cell r="R4">
            <v>6.1</v>
          </cell>
        </row>
        <row r="5">
          <cell r="F5">
            <v>4182</v>
          </cell>
          <cell r="J5">
            <v>18.899999999999999</v>
          </cell>
          <cell r="N5">
            <v>1503</v>
          </cell>
          <cell r="R5">
            <v>6.8</v>
          </cell>
        </row>
        <row r="6">
          <cell r="F6">
            <v>1431</v>
          </cell>
          <cell r="J6">
            <v>17.5</v>
          </cell>
          <cell r="N6">
            <v>525</v>
          </cell>
          <cell r="R6">
            <v>6.4</v>
          </cell>
        </row>
        <row r="7">
          <cell r="F7">
            <v>3943</v>
          </cell>
          <cell r="J7">
            <v>14.2</v>
          </cell>
          <cell r="N7">
            <v>1848</v>
          </cell>
          <cell r="R7">
            <v>6.6</v>
          </cell>
        </row>
        <row r="8">
          <cell r="F8">
            <v>2857</v>
          </cell>
          <cell r="J8">
            <v>16.2</v>
          </cell>
          <cell r="N8">
            <v>1241</v>
          </cell>
          <cell r="R8">
            <v>7.1</v>
          </cell>
        </row>
        <row r="9">
          <cell r="F9">
            <v>3030</v>
          </cell>
          <cell r="J9">
            <v>14.2</v>
          </cell>
          <cell r="N9">
            <v>1567</v>
          </cell>
          <cell r="R9">
            <v>7.3</v>
          </cell>
        </row>
        <row r="10">
          <cell r="F10">
            <v>3742</v>
          </cell>
          <cell r="J10">
            <v>13.3</v>
          </cell>
          <cell r="N10">
            <v>1243</v>
          </cell>
          <cell r="R10">
            <v>4.4000000000000004</v>
          </cell>
        </row>
        <row r="11">
          <cell r="F11">
            <v>2033</v>
          </cell>
          <cell r="J11">
            <v>13.2</v>
          </cell>
          <cell r="N11">
            <v>998</v>
          </cell>
          <cell r="R11">
            <v>6.5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3(1)"/>
      <sheetName val="1.13(2)"/>
      <sheetName val="1.13(3)"/>
      <sheetName val="1.29"/>
    </sheetNames>
    <sheetDataSet>
      <sheetData sheetId="0" refreshError="1"/>
      <sheetData sheetId="1">
        <row r="10">
          <cell r="B10" t="str">
            <v>Ischaemic heart diseases</v>
          </cell>
          <cell r="C10">
            <v>1495</v>
          </cell>
          <cell r="D10">
            <v>18.532292054047353</v>
          </cell>
        </row>
        <row r="11">
          <cell r="B11" t="str">
            <v>Pneumonia</v>
          </cell>
          <cell r="C11">
            <v>1049</v>
          </cell>
          <cell r="D11">
            <v>13.003594892773027</v>
          </cell>
        </row>
        <row r="12">
          <cell r="B12" t="str">
            <v>Cerebrovascular diseases</v>
          </cell>
          <cell r="C12">
            <v>609</v>
          </cell>
          <cell r="D12">
            <v>7.5492748233544074</v>
          </cell>
        </row>
        <row r="13">
          <cell r="B13" t="str">
            <v>Transport accidents</v>
          </cell>
          <cell r="C13">
            <v>373</v>
          </cell>
          <cell r="D13">
            <v>4.6237758770298747</v>
          </cell>
        </row>
        <row r="14">
          <cell r="B14" t="str">
            <v>Malignant neoplasm of trachea, bronchus and lung</v>
          </cell>
          <cell r="C14">
            <v>239</v>
          </cell>
          <cell r="D14">
            <v>2.9626874922523863</v>
          </cell>
        </row>
        <row r="15">
          <cell r="B15" t="str">
            <v>Malignant neoplasm of liver and intrahepatic bile ducts</v>
          </cell>
          <cell r="C15">
            <v>170</v>
          </cell>
          <cell r="D15">
            <v>2.1073509359117395</v>
          </cell>
        </row>
        <row r="16">
          <cell r="B16" t="str">
            <v>Malignant neoplasm of colon, rectum and anus</v>
          </cell>
          <cell r="C16">
            <v>164</v>
          </cell>
          <cell r="D16">
            <v>2.0329738440560305</v>
          </cell>
        </row>
        <row r="17">
          <cell r="B17" t="str">
            <v>Chronic lower respiratory diseases</v>
          </cell>
          <cell r="C17">
            <v>126</v>
          </cell>
          <cell r="D17">
            <v>1.5619189289698772</v>
          </cell>
        </row>
        <row r="18">
          <cell r="B18" t="str">
            <v>Diseases of the liver</v>
          </cell>
          <cell r="C18">
            <v>103</v>
          </cell>
          <cell r="D18">
            <v>1.2768067435229948</v>
          </cell>
        </row>
        <row r="19">
          <cell r="B19" t="str">
            <v>Hypertensive diseases</v>
          </cell>
          <cell r="C19">
            <v>102</v>
          </cell>
          <cell r="D19">
            <v>1.2644105615470433</v>
          </cell>
        </row>
        <row r="25">
          <cell r="B25" t="str">
            <v>Sakit tua 65 tahun dan lebih                                                                                                                       Old age 65 years and over</v>
          </cell>
          <cell r="C25">
            <v>2168</v>
          </cell>
          <cell r="D25">
            <v>52.813641900121802</v>
          </cell>
        </row>
        <row r="26">
          <cell r="B26" t="str">
            <v>Darah tinggi                                                                                                                                                       Hypertension</v>
          </cell>
          <cell r="C26">
            <v>211</v>
          </cell>
          <cell r="D26">
            <v>5.1400730816077953</v>
          </cell>
        </row>
        <row r="27">
          <cell r="B27" t="str">
            <v>Kencing manis                                                                                                                                                  Diabetes mellitus</v>
          </cell>
          <cell r="C27">
            <v>140</v>
          </cell>
          <cell r="D27">
            <v>3.4104750304506699</v>
          </cell>
        </row>
        <row r="28">
          <cell r="B28" t="str">
            <v>Penyakit serebrovaskular                                                                                                                            Cerebrovascular diseases</v>
          </cell>
          <cell r="C28">
            <v>103</v>
          </cell>
          <cell r="D28">
            <v>2.5091352009744212</v>
          </cell>
        </row>
        <row r="29">
          <cell r="B29" t="str">
            <v>Penyakit jantung iskemia                                                                                                                            Ischaemic heart diseases</v>
          </cell>
          <cell r="C29">
            <v>95</v>
          </cell>
          <cell r="D29">
            <v>2.3142509135200973</v>
          </cell>
        </row>
        <row r="30">
          <cell r="B30" t="str">
            <v>Barah trakea, bronkus dan paru-paru                                                                                                      Trachea, bronchus and lung cancer</v>
          </cell>
          <cell r="C30">
            <v>69</v>
          </cell>
          <cell r="D30">
            <v>1.6808769792935445</v>
          </cell>
        </row>
        <row r="31">
          <cell r="B31" t="str">
            <v>Barah kolon, rektum dan dubur                                                                                                                 Colon, rectum and anus cancer</v>
          </cell>
          <cell r="C31">
            <v>64</v>
          </cell>
          <cell r="D31">
            <v>1.5590742996345921</v>
          </cell>
        </row>
        <row r="32">
          <cell r="B32" t="str">
            <v>Barah hati                                                                                                                                                            Liver cancer</v>
          </cell>
          <cell r="C32">
            <v>53</v>
          </cell>
          <cell r="D32">
            <v>1.2911084043848964</v>
          </cell>
        </row>
        <row r="33">
          <cell r="B33" t="str">
            <v>Lelah                                                                                                                                                                                                                                                                      Asthma</v>
          </cell>
          <cell r="C33">
            <v>48</v>
          </cell>
          <cell r="D33">
            <v>1.169305724725944</v>
          </cell>
        </row>
        <row r="34">
          <cell r="B34" t="str">
            <v>Tibi/Batuk kering                                                                                                      Tuberculosis</v>
          </cell>
          <cell r="C34">
            <v>18</v>
          </cell>
          <cell r="D34">
            <v>0.43848964677222896</v>
          </cell>
        </row>
      </sheetData>
      <sheetData sheetId="2">
        <row r="10">
          <cell r="B10" t="str">
            <v>Pneumonia</v>
          </cell>
          <cell r="C10">
            <v>662</v>
          </cell>
          <cell r="D10">
            <v>13.436168053582302</v>
          </cell>
        </row>
        <row r="11">
          <cell r="B11" t="str">
            <v>Ischaemic heart diseases</v>
          </cell>
          <cell r="C11">
            <v>623</v>
          </cell>
          <cell r="D11">
            <v>12.644611325350111</v>
          </cell>
        </row>
        <row r="12">
          <cell r="B12" t="str">
            <v>Cerebrovascular diseases</v>
          </cell>
          <cell r="C12">
            <v>417</v>
          </cell>
          <cell r="D12">
            <v>8.4635680941749545</v>
          </cell>
        </row>
        <row r="13">
          <cell r="B13" t="str">
            <v>Malignant neoplasm of breast</v>
          </cell>
          <cell r="C13">
            <v>267</v>
          </cell>
          <cell r="D13">
            <v>5.4191191394357618</v>
          </cell>
        </row>
        <row r="14">
          <cell r="B14" t="str">
            <v>Malignant neoplasm of colon, rectum and anus</v>
          </cell>
          <cell r="C14">
            <v>95</v>
          </cell>
          <cell r="D14">
            <v>1.9281510046681549</v>
          </cell>
        </row>
        <row r="15">
          <cell r="B15" t="str">
            <v>Diabetes mellitus</v>
          </cell>
          <cell r="C15">
            <v>80</v>
          </cell>
          <cell r="D15">
            <v>1.6237061091942357</v>
          </cell>
        </row>
        <row r="16">
          <cell r="B16" t="str">
            <v>Malignant neoplasm of trachea, bronchus and lung</v>
          </cell>
          <cell r="C16">
            <v>79</v>
          </cell>
          <cell r="D16">
            <v>1.6034097828293081</v>
          </cell>
        </row>
        <row r="17">
          <cell r="B17" t="str">
            <v>Transport accidents</v>
          </cell>
          <cell r="C17">
            <v>60</v>
          </cell>
          <cell r="D17">
            <v>1.2177795818956769</v>
          </cell>
        </row>
        <row r="18">
          <cell r="B18" t="str">
            <v>Hypertensive diseases</v>
          </cell>
          <cell r="C18">
            <v>57</v>
          </cell>
          <cell r="D18">
            <v>1.156890602800893</v>
          </cell>
        </row>
        <row r="19">
          <cell r="B19" t="str">
            <v>Malignant neoplasm of liver and intrahepatic bile ducts</v>
          </cell>
          <cell r="C19">
            <v>55</v>
          </cell>
          <cell r="D19">
            <v>1.116297950071037</v>
          </cell>
        </row>
        <row r="25">
          <cell r="B25" t="str">
            <v>Sakit tua 65 tahun dan lebih                                                                                                                       Old age 65 years and over</v>
          </cell>
          <cell r="C25">
            <v>2342</v>
          </cell>
          <cell r="D25">
            <v>66.609783845278727</v>
          </cell>
        </row>
        <row r="26">
          <cell r="B26" t="str">
            <v>Darah tinggi                                                                                                                                                       Hypertension</v>
          </cell>
          <cell r="C26">
            <v>130</v>
          </cell>
          <cell r="D26">
            <v>3.6973833902161544</v>
          </cell>
        </row>
        <row r="27">
          <cell r="B27" t="str">
            <v>Barah payu dara                                                                                                                                                Breast cancer</v>
          </cell>
          <cell r="C27">
            <v>90</v>
          </cell>
          <cell r="D27">
            <v>2.5597269624573378</v>
          </cell>
        </row>
        <row r="28">
          <cell r="B28" t="str">
            <v>Kencing manis                                                                                                                                                  Diabetes mellitus</v>
          </cell>
          <cell r="C28">
            <v>82</v>
          </cell>
          <cell r="D28">
            <v>2.3321956769055743</v>
          </cell>
        </row>
        <row r="29">
          <cell r="B29" t="str">
            <v>Penyakit serebrovaskular                                                                                                                            Cerebrovascular diseases</v>
          </cell>
          <cell r="C29">
            <v>61</v>
          </cell>
          <cell r="D29">
            <v>1.7349260523321957</v>
          </cell>
        </row>
        <row r="30">
          <cell r="B30" t="str">
            <v>Barah kolon, rektum dan dubur                                                                                                                 Colon, rectum and anus cancer</v>
          </cell>
          <cell r="C30">
            <v>42</v>
          </cell>
          <cell r="D30">
            <v>1.1945392491467577</v>
          </cell>
        </row>
        <row r="31">
          <cell r="B31" t="str">
            <v>Barah hati                                                                                                                                                            Liver cancer</v>
          </cell>
          <cell r="C31">
            <v>32</v>
          </cell>
          <cell r="D31">
            <v>0.91012514220705343</v>
          </cell>
        </row>
        <row r="32">
          <cell r="B32" t="str">
            <v>Barah trakea, bronkus dan paru-paru                                                                                                      Trachea, bronchus and lung cancer</v>
          </cell>
          <cell r="C32">
            <v>32</v>
          </cell>
          <cell r="D32">
            <v>0.91012514220705343</v>
          </cell>
        </row>
        <row r="33">
          <cell r="B33" t="str">
            <v>Penyakit jantung iskemia                                                                                                                            Ischaemic heart diseases</v>
          </cell>
          <cell r="C33">
            <v>30</v>
          </cell>
          <cell r="D33">
            <v>0.85324232081911267</v>
          </cell>
        </row>
        <row r="34">
          <cell r="B34" t="str">
            <v>Lelah                                                                                                                                                                                                                                                                      Asthma</v>
          </cell>
          <cell r="C34">
            <v>21</v>
          </cell>
          <cell r="D34">
            <v>0.59726962457337884</v>
          </cell>
        </row>
      </sheetData>
      <sheetData sheetId="3">
        <row r="21">
          <cell r="B21" t="str">
            <v>Ischaemic heart diseases</v>
          </cell>
          <cell r="C21">
            <v>346</v>
          </cell>
          <cell r="D21">
            <v>16.714975845410628</v>
          </cell>
          <cell r="F21" t="str">
            <v xml:space="preserve">Sakit tua 65 tahun dan lebih                                                                                                                                                                                                                                                 Old age 65 years and over                                                                                                                                                                                                                             </v>
          </cell>
          <cell r="G21">
            <v>808</v>
          </cell>
          <cell r="H21">
            <v>84.963196635120937</v>
          </cell>
        </row>
        <row r="22">
          <cell r="B22" t="str">
            <v>Pneumonia</v>
          </cell>
          <cell r="C22">
            <v>278</v>
          </cell>
          <cell r="D22">
            <v>13.429951690821257</v>
          </cell>
          <cell r="F22" t="str">
            <v>Darah tinggi                                                                                                                                                                                                                                                                                         Hypertension</v>
          </cell>
          <cell r="G22">
            <v>10</v>
          </cell>
          <cell r="H22">
            <v>1.0515247108307046</v>
          </cell>
        </row>
        <row r="23">
          <cell r="B23" t="str">
            <v>Cerebrovascular diseases</v>
          </cell>
          <cell r="C23">
            <v>194</v>
          </cell>
          <cell r="D23">
            <v>9.3719806763285014</v>
          </cell>
          <cell r="F23" t="str">
            <v>Kencing manis                                                                                                                                                                                                                                                                                         Diabetes mellitus</v>
          </cell>
          <cell r="G23">
            <v>6</v>
          </cell>
          <cell r="H23">
            <v>0.63091482649842268</v>
          </cell>
        </row>
        <row r="24">
          <cell r="B24" t="str">
            <v>Transport accidents</v>
          </cell>
          <cell r="C24">
            <v>84</v>
          </cell>
          <cell r="D24">
            <v>4.057971014492753</v>
          </cell>
          <cell r="F24" t="str">
            <v xml:space="preserve">Penyakit serebrovaskular                                                                                                                                                                                                                                                             Cerebrovascular diseases                                                                                                                                                                                                                                           </v>
          </cell>
          <cell r="G24">
            <v>5</v>
          </cell>
          <cell r="H24">
            <v>0.52576235541535232</v>
          </cell>
        </row>
        <row r="25">
          <cell r="B25" t="str">
            <v>Malignant neoplasm of breast</v>
          </cell>
          <cell r="C25">
            <v>55</v>
          </cell>
          <cell r="D25">
            <v>2.6570048309178742</v>
          </cell>
          <cell r="F25" t="str">
            <v>Lelah                                                                                                                                                                                                                                                                                        Asthma</v>
          </cell>
          <cell r="G25">
            <v>2</v>
          </cell>
          <cell r="H25">
            <v>0.2103049421661409</v>
          </cell>
        </row>
        <row r="36">
          <cell r="B36" t="str">
            <v>Ischaemic heart diseases</v>
          </cell>
          <cell r="C36">
            <v>601</v>
          </cell>
          <cell r="D36">
            <v>14.590920126244233</v>
          </cell>
          <cell r="F36" t="str">
            <v xml:space="preserve">Sakit tua 65 tahun dan lebih                                                                                                                                                                                                                                                 Old age 65 years and over                                                                                                                                                                                                                             </v>
          </cell>
          <cell r="G36">
            <v>1012</v>
          </cell>
          <cell r="H36">
            <v>40.642570281124499</v>
          </cell>
        </row>
        <row r="37">
          <cell r="B37" t="str">
            <v>Pneumonia</v>
          </cell>
          <cell r="C37">
            <v>504</v>
          </cell>
          <cell r="D37">
            <v>12.235979606700656</v>
          </cell>
          <cell r="F37" t="str">
            <v>Darah tinggi                                                                                                                                                                                                                                                                                         Hypertension</v>
          </cell>
          <cell r="G37">
            <v>221</v>
          </cell>
          <cell r="H37">
            <v>8.8755020080321287</v>
          </cell>
        </row>
        <row r="38">
          <cell r="B38" t="str">
            <v>Cerebrovascular diseases</v>
          </cell>
          <cell r="C38">
            <v>311</v>
          </cell>
          <cell r="D38">
            <v>7.5503763049283803</v>
          </cell>
          <cell r="F38" t="str">
            <v>Kencing manis                                                                                                                                                                                                                                                                                         Diabetes mellitus</v>
          </cell>
          <cell r="G38">
            <v>118</v>
          </cell>
          <cell r="H38">
            <v>4.738955823293173</v>
          </cell>
        </row>
        <row r="39">
          <cell r="B39" t="str">
            <v>Transport accidents</v>
          </cell>
          <cell r="C39">
            <v>124</v>
          </cell>
          <cell r="D39">
            <v>3.0104394270453994</v>
          </cell>
          <cell r="F39" t="str">
            <v xml:space="preserve">Penyakit serebrovaskular                                                                                                                                                                                                                                                             Cerebrovascular diseases                                                                                                                                                                                                                                           </v>
          </cell>
          <cell r="G39">
            <v>67</v>
          </cell>
          <cell r="H39">
            <v>2.6907630522088355</v>
          </cell>
        </row>
        <row r="40">
          <cell r="B40" t="str">
            <v>Malignant neoplasm of trachea, bronchus and lung</v>
          </cell>
          <cell r="C40">
            <v>105</v>
          </cell>
          <cell r="D40">
            <v>2.5491624180626364</v>
          </cell>
          <cell r="F40" t="str">
            <v>Barah trakea, bronkus dan paru-paru                                                                                                      Trachea, bronchus and lung cancer</v>
          </cell>
          <cell r="G40">
            <v>65</v>
          </cell>
          <cell r="H40">
            <v>2.6104417670682731</v>
          </cell>
        </row>
        <row r="47">
          <cell r="B47" t="str">
            <v>Ischaemic heart diseases</v>
          </cell>
          <cell r="C47">
            <v>190</v>
          </cell>
          <cell r="D47">
            <v>15.625</v>
          </cell>
          <cell r="F47" t="str">
            <v xml:space="preserve">Sakit tua 65 tahun dan lebih                                                                                                                                                                                                                                                 Old age 65 years and over                                                                                                                                                                                                                             </v>
          </cell>
          <cell r="G47">
            <v>464</v>
          </cell>
          <cell r="H47">
            <v>54.976303317535546</v>
          </cell>
        </row>
        <row r="48">
          <cell r="B48" t="str">
            <v>Pneumonia</v>
          </cell>
          <cell r="C48">
            <v>176</v>
          </cell>
          <cell r="D48">
            <v>14.473684210526317</v>
          </cell>
          <cell r="F48" t="str">
            <v>Darah tinggi                                                                                                                                                                                                                                                                                         Hypertension</v>
          </cell>
          <cell r="G48">
            <v>29</v>
          </cell>
          <cell r="H48">
            <v>3.4360189573459716</v>
          </cell>
        </row>
        <row r="49">
          <cell r="B49" t="str">
            <v>Cerebrovascular diseases</v>
          </cell>
          <cell r="C49">
            <v>80</v>
          </cell>
          <cell r="D49">
            <v>6.5789473684210522</v>
          </cell>
          <cell r="F49" t="str">
            <v xml:space="preserve">Penyakit serebrovaskular                                                                                                                                                                                                                                                             Cerebrovascular diseases                                                                                                                                                                                                                                           </v>
          </cell>
          <cell r="G49">
            <v>24</v>
          </cell>
          <cell r="H49">
            <v>2.8436018957345972</v>
          </cell>
        </row>
        <row r="50">
          <cell r="B50" t="str">
            <v>Transport accidents</v>
          </cell>
          <cell r="C50">
            <v>44</v>
          </cell>
          <cell r="D50">
            <v>3.6184210526315792</v>
          </cell>
          <cell r="F50" t="str">
            <v>Kencing manis                                                                                                                                                                                                                                                                                         Diabetes mellitus</v>
          </cell>
          <cell r="G50">
            <v>21</v>
          </cell>
          <cell r="H50">
            <v>2.4881516587677726</v>
          </cell>
        </row>
        <row r="51">
          <cell r="B51" t="str">
            <v>Malignant neoplasm of trachea, bronchus and lung</v>
          </cell>
          <cell r="C51">
            <v>26</v>
          </cell>
          <cell r="D51">
            <v>2.138157894736842</v>
          </cell>
          <cell r="F51" t="str">
            <v xml:space="preserve">Penyakit jantung iskemia                                                                                                                                                                                                                                                     Ischaemic heart diseases                                                                                                                                                                                                                                     </v>
          </cell>
          <cell r="G51">
            <v>20</v>
          </cell>
          <cell r="H51">
            <v>2.3696682464454977</v>
          </cell>
        </row>
        <row r="62">
          <cell r="B62" t="str">
            <v>Ischaemic heart diseases</v>
          </cell>
          <cell r="C62">
            <v>197</v>
          </cell>
          <cell r="D62">
            <v>16.499162479061976</v>
          </cell>
          <cell r="F62" t="str">
            <v xml:space="preserve">Sakit tua 65 tahun dan lebih                                                                                                                                                                                                                                                 Old age 65 years and over                                                                                                                                                                                                                             </v>
          </cell>
          <cell r="G62">
            <v>204</v>
          </cell>
          <cell r="H62">
            <v>66.019417475728162</v>
          </cell>
        </row>
        <row r="63">
          <cell r="B63" t="str">
            <v>Pneumonia</v>
          </cell>
          <cell r="C63">
            <v>135</v>
          </cell>
          <cell r="D63">
            <v>11.306532663316583</v>
          </cell>
          <cell r="F63" t="str">
            <v>Kencing manis                                                                                                                                                                                                                                                                                         Diabetes mellitus</v>
          </cell>
          <cell r="G63">
            <v>8</v>
          </cell>
          <cell r="H63">
            <v>2.5889967637540456</v>
          </cell>
        </row>
        <row r="64">
          <cell r="B64" t="str">
            <v>Cerebrovascular diseases</v>
          </cell>
          <cell r="C64">
            <v>105</v>
          </cell>
          <cell r="D64">
            <v>8.7939698492462313</v>
          </cell>
          <cell r="F64" t="str">
            <v>Darah tinggi                                                                                                                                                                                                                                                                                         Hypertension</v>
          </cell>
          <cell r="G64">
            <v>6</v>
          </cell>
          <cell r="H64">
            <v>1.9417475728155338</v>
          </cell>
        </row>
        <row r="65">
          <cell r="B65" t="str">
            <v>Diabetes mellitus</v>
          </cell>
          <cell r="C65">
            <v>36</v>
          </cell>
          <cell r="D65">
            <v>3.0150753768844218</v>
          </cell>
          <cell r="F65" t="str">
            <v xml:space="preserve">Penyakit serebrovaskular                                                                                                                                                                                                                                                             Cerebrovascular diseases                                                                                                                                                                                                                                           </v>
          </cell>
          <cell r="G65">
            <v>6</v>
          </cell>
          <cell r="H65">
            <v>1.9417475728155338</v>
          </cell>
        </row>
        <row r="66">
          <cell r="B66" t="str">
            <v>Hypertensive diseases</v>
          </cell>
          <cell r="C66">
            <v>34</v>
          </cell>
          <cell r="D66">
            <v>2.8475711892797317</v>
          </cell>
          <cell r="F66" t="str">
            <v xml:space="preserve">Penyakit jantung iskemia                                                                                                                                                                                                                                                     Ischaemic heart diseases                                                                                                                                                                                                                                     </v>
          </cell>
          <cell r="G66">
            <v>5</v>
          </cell>
          <cell r="H66">
            <v>1.6181229773462782</v>
          </cell>
        </row>
        <row r="73">
          <cell r="B73" t="str">
            <v>Ischaemic heart diseases</v>
          </cell>
          <cell r="C73">
            <v>45</v>
          </cell>
          <cell r="D73">
            <v>13.846153846153847</v>
          </cell>
          <cell r="F73" t="str">
            <v xml:space="preserve">Sakit tua 65 tahun dan lebih                                                                                                                                                                                                                                                 Old age 65 years and over                                                                                                                                                                                                                             </v>
          </cell>
          <cell r="G73">
            <v>129</v>
          </cell>
          <cell r="H73">
            <v>64.5</v>
          </cell>
        </row>
        <row r="74">
          <cell r="B74" t="str">
            <v>Pneumonia</v>
          </cell>
          <cell r="C74">
            <v>42</v>
          </cell>
          <cell r="D74">
            <v>12.923076923076923</v>
          </cell>
          <cell r="F74" t="str">
            <v>Darah tinggi                                                                                                                                                                                                                                                                                         Hypertension</v>
          </cell>
          <cell r="G74">
            <v>4</v>
          </cell>
          <cell r="H74">
            <v>2</v>
          </cell>
        </row>
        <row r="75">
          <cell r="B75" t="str">
            <v>Cerebrovascular diseases</v>
          </cell>
          <cell r="C75">
            <v>24</v>
          </cell>
          <cell r="D75">
            <v>7.384615384615385</v>
          </cell>
          <cell r="F75" t="str">
            <v>Lelah                                                                                                                                                                                                                                                                                        Asthma</v>
          </cell>
          <cell r="G75">
            <v>3</v>
          </cell>
          <cell r="H75">
            <v>1.5</v>
          </cell>
        </row>
        <row r="76">
          <cell r="B76" t="str">
            <v>Chronic lower respiratory diseases</v>
          </cell>
          <cell r="C76">
            <v>11</v>
          </cell>
          <cell r="D76">
            <v>3.3846153846153846</v>
          </cell>
          <cell r="F76" t="str">
            <v>Barah hati                                                                                                                                                                                                                                                                                         Liver cancer</v>
          </cell>
          <cell r="G76">
            <v>2</v>
          </cell>
          <cell r="H76">
            <v>1</v>
          </cell>
        </row>
        <row r="77">
          <cell r="B77" t="str">
            <v>Transport accidents</v>
          </cell>
          <cell r="C77">
            <v>10</v>
          </cell>
          <cell r="D77">
            <v>3.0769230769230771</v>
          </cell>
          <cell r="F77" t="str">
            <v>Barah ovari                                                                                                                                                            Ovary cancer</v>
          </cell>
          <cell r="G77">
            <v>2</v>
          </cell>
          <cell r="H77">
            <v>1</v>
          </cell>
        </row>
        <row r="88">
          <cell r="B88" t="str">
            <v>Ischaemic heart diseases</v>
          </cell>
          <cell r="C88">
            <v>294</v>
          </cell>
          <cell r="D88">
            <v>23.921887713588283</v>
          </cell>
          <cell r="F88" t="str">
            <v xml:space="preserve">Sakit tua 65 tahun dan lebih                                                                                                                                                                                                                                                 Old age 65 years and over                                                                                                                                                                                                                             </v>
          </cell>
          <cell r="G88">
            <v>495</v>
          </cell>
          <cell r="H88">
            <v>79.96768982229402</v>
          </cell>
        </row>
        <row r="89">
          <cell r="B89" t="str">
            <v>Pneumonia</v>
          </cell>
          <cell r="C89">
            <v>170</v>
          </cell>
          <cell r="D89">
            <v>13.832384052074859</v>
          </cell>
          <cell r="F89" t="str">
            <v>Darah tinggi                                                                                                                                                                                                                                                                                         Hypertension</v>
          </cell>
          <cell r="G89">
            <v>20</v>
          </cell>
          <cell r="H89">
            <v>3.2310177705977381</v>
          </cell>
        </row>
        <row r="90">
          <cell r="B90" t="str">
            <v>Cerebrovascular diseases</v>
          </cell>
          <cell r="C90">
            <v>97</v>
          </cell>
          <cell r="D90">
            <v>7.8925956061838889</v>
          </cell>
          <cell r="F90" t="str">
            <v>Kencing manis                                                                                                                                                                                                                                                                                         Diabetes mellitus</v>
          </cell>
          <cell r="G90">
            <v>12</v>
          </cell>
          <cell r="H90">
            <v>1.938610662358643</v>
          </cell>
        </row>
        <row r="91">
          <cell r="B91" t="str">
            <v>Malignant neoplasm of trachea, bronchus and lung</v>
          </cell>
          <cell r="C91">
            <v>37</v>
          </cell>
          <cell r="D91">
            <v>3.010577705451587</v>
          </cell>
          <cell r="F91" t="str">
            <v>Lelah                                                                                                                                                                                                                                                                                        Asthma</v>
          </cell>
          <cell r="G91">
            <v>5</v>
          </cell>
          <cell r="H91">
            <v>0.80775444264943452</v>
          </cell>
        </row>
        <row r="92">
          <cell r="B92" t="str">
            <v>Transport accidents</v>
          </cell>
          <cell r="C92">
            <v>33</v>
          </cell>
          <cell r="D92">
            <v>2.6851098454027666</v>
          </cell>
          <cell r="F92" t="str">
            <v xml:space="preserve">Penyakit jantung iskemia                                                                                                                                                                                                                                                     Ischaemic heart diseases                                                                                                                                                                                                                                     </v>
          </cell>
          <cell r="G92">
            <v>4</v>
          </cell>
          <cell r="H92">
            <v>0.64620355411954766</v>
          </cell>
        </row>
        <row r="99">
          <cell r="B99" t="str">
            <v>Ischaemic heart diseases</v>
          </cell>
          <cell r="C99">
            <v>102</v>
          </cell>
          <cell r="D99">
            <v>13.877551020408163</v>
          </cell>
          <cell r="F99" t="str">
            <v xml:space="preserve">Sakit tua 65 tahun dan lebih                                                                                                                                                                                                                                                 Old age 65 years and over                                                                                                                                                                                                                             </v>
          </cell>
          <cell r="G99">
            <v>310</v>
          </cell>
          <cell r="H99">
            <v>61.264822134387352</v>
          </cell>
        </row>
        <row r="100">
          <cell r="B100" t="str">
            <v>Pneumonia</v>
          </cell>
          <cell r="C100">
            <v>95</v>
          </cell>
          <cell r="D100">
            <v>12.925170068027212</v>
          </cell>
          <cell r="F100" t="str">
            <v>Kencing manis                                                                                                                                                                                                                                                                                         Diabetes mellitus</v>
          </cell>
          <cell r="G100">
            <v>18</v>
          </cell>
          <cell r="H100">
            <v>3.5573122529644272</v>
          </cell>
        </row>
        <row r="101">
          <cell r="B101" t="str">
            <v>Cerebrovascular diseases</v>
          </cell>
          <cell r="C101">
            <v>75</v>
          </cell>
          <cell r="D101">
            <v>10.204081632653061</v>
          </cell>
          <cell r="F101" t="str">
            <v>Darah tinggi                                                                                                                                                                                                                                                                                         Hypertension</v>
          </cell>
          <cell r="G101">
            <v>15</v>
          </cell>
          <cell r="H101">
            <v>2.9644268774703555</v>
          </cell>
        </row>
        <row r="102">
          <cell r="B102" t="str">
            <v>Transport accidents</v>
          </cell>
          <cell r="C102">
            <v>29</v>
          </cell>
          <cell r="D102">
            <v>3.9455782312925165</v>
          </cell>
          <cell r="F102" t="str">
            <v xml:space="preserve">Penyakit serebrovaskular                                                                                                                                                                                                                                                             Cerebrovascular diseases                                                                                                                                                                                                                                           </v>
          </cell>
          <cell r="G102">
            <v>11</v>
          </cell>
          <cell r="H102">
            <v>2.1739130434782608</v>
          </cell>
        </row>
        <row r="103">
          <cell r="B103" t="str">
            <v>Malignant neoplasm of trachea, bronchus and lung</v>
          </cell>
          <cell r="C103">
            <v>18</v>
          </cell>
          <cell r="D103">
            <v>2.4489795918367347</v>
          </cell>
          <cell r="F103" t="str">
            <v>Barah trakea, bronkus dan paru-paru                                                                                                      Trachea, bronchus and lung cancer</v>
          </cell>
          <cell r="G103">
            <v>10</v>
          </cell>
          <cell r="H103">
            <v>1.9762845849802373</v>
          </cell>
        </row>
        <row r="114">
          <cell r="B114" t="str">
            <v>Pneumonia</v>
          </cell>
          <cell r="C114">
            <v>131</v>
          </cell>
          <cell r="D114">
            <v>16.925064599483207</v>
          </cell>
          <cell r="F114" t="str">
            <v xml:space="preserve">Sakit tua 65 tahun dan lebih                                                                                                                                                                                                                                                 Old age 65 years and over                                                                                                                                                                                                                             </v>
          </cell>
          <cell r="G114">
            <v>514</v>
          </cell>
          <cell r="H114">
            <v>64.817150063051699</v>
          </cell>
        </row>
        <row r="115">
          <cell r="B115" t="str">
            <v>Ischaemic heart diseases</v>
          </cell>
          <cell r="C115">
            <v>119</v>
          </cell>
          <cell r="D115">
            <v>15.374677002583978</v>
          </cell>
          <cell r="F115" t="str">
            <v>Darah tinggi                                                                                                                                                                                                                                                                                         Hypertension</v>
          </cell>
          <cell r="G115">
            <v>19</v>
          </cell>
          <cell r="H115">
            <v>2.3959646910466583</v>
          </cell>
        </row>
        <row r="116">
          <cell r="B116" t="str">
            <v>Cerebrovascular diseases</v>
          </cell>
          <cell r="C116">
            <v>60</v>
          </cell>
          <cell r="D116">
            <v>7.7519379844961236</v>
          </cell>
          <cell r="F116" t="str">
            <v>Kencing manis                                                                                                                                                  Diabetes mellitus</v>
          </cell>
          <cell r="G116">
            <v>19</v>
          </cell>
          <cell r="H116">
            <v>2.3959646910466583</v>
          </cell>
        </row>
        <row r="117">
          <cell r="B117" t="str">
            <v>Transport accidents</v>
          </cell>
          <cell r="C117">
            <v>27</v>
          </cell>
          <cell r="D117">
            <v>3.4883720930232558</v>
          </cell>
          <cell r="F117" t="str">
            <v>Penyakit serebrovaskular                                                                                                                            Cerebrovascular diseases</v>
          </cell>
          <cell r="G117">
            <v>17</v>
          </cell>
          <cell r="H117">
            <v>2.1437578814627996</v>
          </cell>
        </row>
        <row r="118">
          <cell r="B118" t="str">
            <v>Malignant neoplasm of trachea, bronchus and lung</v>
          </cell>
          <cell r="C118">
            <v>17</v>
          </cell>
          <cell r="D118">
            <v>2.1963824289405682</v>
          </cell>
          <cell r="F118" t="str">
            <v>Barah hati                                                                                                                                                                                                                                                                                         Liver cancer</v>
          </cell>
          <cell r="G118">
            <v>12</v>
          </cell>
          <cell r="H118">
            <v>1.5132408575031526</v>
          </cell>
        </row>
        <row r="125">
          <cell r="B125" t="str">
            <v>Ischaemic heart diseases</v>
          </cell>
          <cell r="C125">
            <v>117</v>
          </cell>
          <cell r="D125">
            <v>15.53784860557769</v>
          </cell>
          <cell r="F125" t="str">
            <v xml:space="preserve">Sakit tua 65 tahun dan lebih                                                                                                                                                                                                                                                 Old age 65 years and over                                                                                                                                                                                                                             </v>
          </cell>
          <cell r="G125">
            <v>277</v>
          </cell>
          <cell r="H125">
            <v>56.530612244897959</v>
          </cell>
        </row>
        <row r="126">
          <cell r="B126" t="str">
            <v>Pneumonia</v>
          </cell>
          <cell r="C126">
            <v>96</v>
          </cell>
          <cell r="D126">
            <v>12.749003984063744</v>
          </cell>
          <cell r="F126" t="str">
            <v xml:space="preserve">Penyakit jantung iskemia                                                                                                                                                                                                                                                     Ischaemic heart diseases                                                                                                                                                                                                                                     </v>
          </cell>
          <cell r="G126">
            <v>27</v>
          </cell>
          <cell r="H126">
            <v>5.5102040816326534</v>
          </cell>
        </row>
        <row r="127">
          <cell r="B127" t="str">
            <v>Cerebrovascular diseases</v>
          </cell>
          <cell r="C127">
            <v>46</v>
          </cell>
          <cell r="D127">
            <v>6.1088977423638777</v>
          </cell>
          <cell r="F127" t="str">
            <v xml:space="preserve">Penyakit serebrovaskular                                                                                                                                                                                                                                                             Cerebrovascular diseases                                                                                                                                                                                                                                           </v>
          </cell>
          <cell r="G127">
            <v>15</v>
          </cell>
          <cell r="H127">
            <v>3.0612244897959182</v>
          </cell>
        </row>
        <row r="128">
          <cell r="B128" t="str">
            <v>Transport accidents</v>
          </cell>
          <cell r="C128">
            <v>23</v>
          </cell>
          <cell r="D128">
            <v>3.0544488711819389</v>
          </cell>
          <cell r="F128" t="str">
            <v xml:space="preserve">Barah payu dara                                                                                                                                                                                                                                                             Breast cancer                                                                                                                                                                                                                                           </v>
          </cell>
          <cell r="G128">
            <v>11</v>
          </cell>
          <cell r="H128">
            <v>2.2448979591836733</v>
          </cell>
        </row>
        <row r="129">
          <cell r="B129" t="str">
            <v>Malignant neoplasm of trachea, bronchus and lung</v>
          </cell>
          <cell r="C129">
            <v>15</v>
          </cell>
          <cell r="D129">
            <v>1.9920318725099602</v>
          </cell>
          <cell r="F129" t="str">
            <v>Kencing manis                                                                                                                                                                                                                                                                                         Diabetes mellitus</v>
          </cell>
          <cell r="G129">
            <v>11</v>
          </cell>
          <cell r="H129">
            <v>2.2448979591836733</v>
          </cell>
        </row>
        <row r="140">
          <cell r="B140" t="str">
            <v>Ischaemic heart diseases</v>
          </cell>
          <cell r="C140">
            <v>107</v>
          </cell>
          <cell r="D140">
            <v>18.480138169257341</v>
          </cell>
          <cell r="F140" t="str">
            <v xml:space="preserve">Sakit tua 65 tahun dan lebih                                                                                                                                                                                                                                                 Old age 65 years and over                                                                                                                                                                                                                             </v>
          </cell>
          <cell r="G140">
            <v>297</v>
          </cell>
          <cell r="H140">
            <v>70.883054892601422</v>
          </cell>
        </row>
        <row r="141">
          <cell r="B141" t="str">
            <v>Pneumonia</v>
          </cell>
          <cell r="C141">
            <v>84</v>
          </cell>
          <cell r="D141">
            <v>14.507772020725387</v>
          </cell>
          <cell r="F141" t="str">
            <v xml:space="preserve">Penyakit serebrovaskular                                                                                                                                                                                                                                                             Cerebrovascular diseases                                                                                                                                                                                                                                           </v>
          </cell>
          <cell r="G141">
            <v>13</v>
          </cell>
          <cell r="H141">
            <v>3.1026252983293556</v>
          </cell>
        </row>
        <row r="142">
          <cell r="B142" t="str">
            <v>Cerebrovascular diseases</v>
          </cell>
          <cell r="C142">
            <v>34</v>
          </cell>
          <cell r="D142">
            <v>5.8721934369602762</v>
          </cell>
          <cell r="F142" t="str">
            <v>Darah tinggi                                                                                                                                                                                                                                                                                         Hypertension</v>
          </cell>
          <cell r="G142">
            <v>9</v>
          </cell>
          <cell r="H142">
            <v>2.1479713603818613</v>
          </cell>
        </row>
        <row r="143">
          <cell r="B143" t="str">
            <v>Transport accidents</v>
          </cell>
          <cell r="C143">
            <v>29</v>
          </cell>
          <cell r="D143">
            <v>5.0086355785837648</v>
          </cell>
          <cell r="F143" t="str">
            <v xml:space="preserve">Penyakit jantung iskemia                                                                                                                                                                                                                                                     Ischaemic heart diseases                                                                                                                                                                                                                                     </v>
          </cell>
          <cell r="G143">
            <v>9</v>
          </cell>
          <cell r="H143">
            <v>2.1479713603818613</v>
          </cell>
        </row>
        <row r="144">
          <cell r="B144" t="str">
            <v>Malignant neoplasm of breast</v>
          </cell>
          <cell r="C144">
            <v>14</v>
          </cell>
          <cell r="D144">
            <v>2.4179620034542317</v>
          </cell>
          <cell r="F144" t="str">
            <v>Kencing manis                                                                                                                                                                                                                                                                                         Diabetes mellitus</v>
          </cell>
          <cell r="G144">
            <v>7</v>
          </cell>
          <cell r="H144">
            <v>1.6706443914081146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 val="4.9"/>
      <sheetName val="4.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0Johor"/>
      <sheetName val="5.10Kedah"/>
      <sheetName val="5.10Kelantan"/>
      <sheetName val="5.10Melaka"/>
      <sheetName val="5.10N.s"/>
      <sheetName val="5.10Pahang"/>
      <sheetName val="5.10Perak"/>
      <sheetName val="5.10Perlis,P.P"/>
      <sheetName val="5.10Sabah"/>
      <sheetName val="5.10Sabah(samb)"/>
      <sheetName val="5.10Sarawak"/>
      <sheetName val="5.10Sarawak(samb)"/>
      <sheetName val="5.10Selangor"/>
      <sheetName val="5.10T'ganu"/>
      <sheetName val="5.1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2"/>
      <sheetName val="4.3"/>
      <sheetName val="4.4"/>
      <sheetName val="4.5"/>
      <sheetName val="4.6"/>
      <sheetName val="4.7"/>
      <sheetName val="4.7samb"/>
      <sheetName val="4.9"/>
      <sheetName val="4.10"/>
      <sheetName val="4.11"/>
      <sheetName val="4.12"/>
      <sheetName val="4.13"/>
      <sheetName val="4.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sheetName val="4.3"/>
      <sheetName val="4.4"/>
      <sheetName val="4.5"/>
      <sheetName val="4.6"/>
      <sheetName val="4.7"/>
      <sheetName val="4.7 samb"/>
      <sheetName val="4.8"/>
      <sheetName val="4.10"/>
      <sheetName val="5.11"/>
      <sheetName val="4.9"/>
      <sheetName val="7.6"/>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1"/>
      <sheetName val="7.2 "/>
      <sheetName val="7.3"/>
      <sheetName val="7.4"/>
      <sheetName val="7.5"/>
      <sheetName val="7.6"/>
      <sheetName val="7.7"/>
      <sheetName val="4.9"/>
      <sheetName val="4.3"/>
      <sheetName val="4.8"/>
      <sheetName val="Sheet1"/>
      <sheetName val="VA_CONSTAN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A-curr"/>
      <sheetName val="VA-cons"/>
      <sheetName val="VA_CONSTANT"/>
      <sheetName val="ref"/>
      <sheetName val="Tbl1_Msia"/>
      <sheetName val="Tbl3_05"/>
      <sheetName val="Tbl5_06"/>
      <sheetName val="Tbl7_06"/>
      <sheetName val="Tbl8_07"/>
      <sheetName val="Tbl10_07"/>
      <sheetName val="Tbl11_08"/>
      <sheetName val="Tbl13_08"/>
      <sheetName val="Tbl14_09"/>
      <sheetName val="Tbl16_09"/>
      <sheetName val="Tbl17_10"/>
      <sheetName val="Tbl19_10"/>
      <sheetName val="Tbl20_11"/>
      <sheetName val="Tbl22_11"/>
      <sheetName val="Tbl23_12"/>
      <sheetName val="Tbl25_12"/>
      <sheetName val="Tbl26_13"/>
      <sheetName val="Tbl28_13"/>
      <sheetName val="Tbl29_Curr&amp;perCapita"/>
      <sheetName val="JHR"/>
      <sheetName val="KDH"/>
      <sheetName val="KLTN"/>
      <sheetName val="MLK"/>
      <sheetName val="N9"/>
      <sheetName val="PHG"/>
      <sheetName val="PP"/>
      <sheetName val="PRK"/>
      <sheetName val="PRLS"/>
      <sheetName val="SLGR"/>
      <sheetName val="TRGN"/>
      <sheetName val="SBH"/>
      <sheetName val="SRWK"/>
      <sheetName val="WPKL"/>
      <sheetName val="WPL"/>
      <sheetName val="Sheet2"/>
      <sheetName val="Sheet3"/>
      <sheetName val="Sheet6"/>
      <sheetName val="Sheet4"/>
      <sheetName val="Sheet4 (2)"/>
      <sheetName val="Sheet5"/>
      <sheetName val="Sheet7"/>
      <sheetName val="5.11"/>
      <sheetName val="7.6"/>
      <sheetName val="4.8"/>
    </sheetNames>
    <sheetDataSet>
      <sheetData sheetId="0"/>
      <sheetData sheetId="1"/>
      <sheetData sheetId="2"/>
      <sheetData sheetId="3">
        <row r="1">
          <cell r="C1" t="str">
            <v>agri</v>
          </cell>
          <cell r="D1" t="str">
            <v>a1</v>
          </cell>
          <cell r="E1" t="str">
            <v>a2</v>
          </cell>
          <cell r="F1" t="str">
            <v>a3</v>
          </cell>
          <cell r="I1" t="str">
            <v>mq</v>
          </cell>
          <cell r="J1" t="str">
            <v>mfg</v>
          </cell>
          <cell r="R1" t="str">
            <v>c</v>
          </cell>
          <cell r="S1" t="str">
            <v>svs</v>
          </cell>
          <cell r="T1" t="str">
            <v>s1</v>
          </cell>
          <cell r="U1" t="str">
            <v>s2</v>
          </cell>
          <cell r="V1" t="str">
            <v>s3</v>
          </cell>
          <cell r="W1" t="str">
            <v>s4</v>
          </cell>
          <cell r="X1" t="str">
            <v>s5</v>
          </cell>
          <cell r="Y1" t="str">
            <v>di</v>
          </cell>
        </row>
        <row r="2">
          <cell r="A2" t="str">
            <v>CONSTANT</v>
          </cell>
          <cell r="B2" t="str">
            <v>Industry</v>
          </cell>
          <cell r="D2">
            <v>1</v>
          </cell>
          <cell r="E2">
            <v>2</v>
          </cell>
          <cell r="F2">
            <v>3</v>
          </cell>
          <cell r="I2">
            <v>4</v>
          </cell>
          <cell r="K2">
            <v>6</v>
          </cell>
          <cell r="L2">
            <v>7</v>
          </cell>
          <cell r="M2">
            <v>8</v>
          </cell>
          <cell r="N2">
            <v>9</v>
          </cell>
          <cell r="O2">
            <v>10</v>
          </cell>
          <cell r="P2">
            <v>11</v>
          </cell>
          <cell r="Q2">
            <v>12</v>
          </cell>
          <cell r="R2">
            <v>5</v>
          </cell>
          <cell r="T2">
            <v>13</v>
          </cell>
          <cell r="U2">
            <v>14</v>
          </cell>
          <cell r="V2">
            <v>15</v>
          </cell>
          <cell r="W2">
            <v>16</v>
          </cell>
        </row>
        <row r="3">
          <cell r="A3">
            <v>2005</v>
          </cell>
          <cell r="B3" t="str">
            <v>I</v>
          </cell>
          <cell r="C3" t="str">
            <v>Agriculture</v>
          </cell>
          <cell r="D3" t="str">
            <v>Tanaman</v>
          </cell>
          <cell r="E3" t="str">
            <v>Pembalakan</v>
          </cell>
          <cell r="F3" t="str">
            <v>Perikanan</v>
          </cell>
          <cell r="I3" t="str">
            <v>Mining and
Quarrying</v>
          </cell>
          <cell r="J3" t="str">
            <v>Manufacturing</v>
          </cell>
          <cell r="K3" t="str">
            <v>Prosesan Makanan, Minuman dan Produk Tembakau</v>
          </cell>
          <cell r="L3" t="str">
            <v>Tekstil, Pakaian, Kulit dan Kasut</v>
          </cell>
          <cell r="M3" t="str">
            <v>Keluaran Kayu, Perabot, Produk Kertas, Percetakan dan Penerbitan</v>
          </cell>
          <cell r="N3" t="str">
            <v>Produk Petroleum, Bahan kimia, Getah dan Plastik</v>
          </cell>
          <cell r="O3" t="str">
            <v>Produk Mineral Bukan Logam, Logam Asli dan Produk Logam Yang Direka</v>
          </cell>
          <cell r="P3" t="str">
            <v>Elektrik dan Elektronik</v>
          </cell>
          <cell r="Q3" t="str">
            <v>Kelengkapan Pengangkutan dan Pembuatan Lain</v>
          </cell>
          <cell r="R3" t="str">
            <v>Construction</v>
          </cell>
          <cell r="S3" t="str">
            <v>Services</v>
          </cell>
          <cell r="T3" t="str">
            <v>Utiliti, Transport &amp; Communication</v>
          </cell>
          <cell r="U3" t="str">
            <v>WRT, Accomm &amp; Restaurant</v>
          </cell>
          <cell r="V3" t="str">
            <v>Finance &amp; Insurance, Real Estate &amp; Business Services</v>
          </cell>
          <cell r="W3" t="str">
            <v>Other Services</v>
          </cell>
          <cell r="X3" t="str">
            <v>Government Services</v>
          </cell>
          <cell r="Y3" t="str">
            <v>Plus :
Import Duties</v>
          </cell>
          <cell r="Z3" t="str">
            <v>GDP at
Purchasers' Prices</v>
          </cell>
        </row>
        <row r="4">
          <cell r="A4" t="str">
            <v>States</v>
          </cell>
          <cell r="B4" t="str">
            <v>Converter</v>
          </cell>
        </row>
        <row r="5">
          <cell r="A5" t="str">
            <v>Johor</v>
          </cell>
          <cell r="B5" t="str">
            <v>01</v>
          </cell>
          <cell r="C5">
            <v>6188.6869740789298</v>
          </cell>
          <cell r="D5">
            <v>5669.7259013497996</v>
          </cell>
          <cell r="E5">
            <v>45.404660919470203</v>
          </cell>
          <cell r="F5">
            <v>473.55641180965398</v>
          </cell>
          <cell r="I5">
            <v>50.620516345188399</v>
          </cell>
          <cell r="J5">
            <v>19313.560805921999</v>
          </cell>
          <cell r="K5">
            <v>1888.2624376276301</v>
          </cell>
          <cell r="L5">
            <v>1149.0903681325999</v>
          </cell>
          <cell r="M5">
            <v>1714.3932465764999</v>
          </cell>
          <cell r="N5">
            <v>2991.2672766727201</v>
          </cell>
          <cell r="O5">
            <v>2006.31809600568</v>
          </cell>
          <cell r="P5">
            <v>8059.1865180237201</v>
          </cell>
          <cell r="Q5">
            <v>1505.0428628831401</v>
          </cell>
          <cell r="R5">
            <v>1670.54664818574</v>
          </cell>
          <cell r="S5">
            <v>22105.495280909901</v>
          </cell>
          <cell r="T5">
            <v>5121.6287950521801</v>
          </cell>
          <cell r="U5">
            <v>4738.8112307610199</v>
          </cell>
          <cell r="V5">
            <v>6491.4735762118498</v>
          </cell>
          <cell r="W5">
            <v>2496.7540465810398</v>
          </cell>
          <cell r="X5">
            <v>3256.8276323038199</v>
          </cell>
          <cell r="Y5">
            <v>728.65346871345605</v>
          </cell>
          <cell r="Z5">
            <v>50057.5636941552</v>
          </cell>
        </row>
        <row r="6">
          <cell r="A6" t="str">
            <v>Kedah</v>
          </cell>
          <cell r="B6" t="str">
            <v>02</v>
          </cell>
          <cell r="C6">
            <v>2205.86141292909</v>
          </cell>
          <cell r="D6">
            <v>1914.1195857136699</v>
          </cell>
          <cell r="E6">
            <v>48.185576857368801</v>
          </cell>
          <cell r="F6">
            <v>243.55625035804999</v>
          </cell>
          <cell r="I6">
            <v>16.798627679947501</v>
          </cell>
          <cell r="J6">
            <v>6439.0935720568305</v>
          </cell>
          <cell r="K6">
            <v>281.20731449561799</v>
          </cell>
          <cell r="L6">
            <v>96.930988138971202</v>
          </cell>
          <cell r="M6">
            <v>440.53144658206003</v>
          </cell>
          <cell r="N6">
            <v>1243.63644861429</v>
          </cell>
          <cell r="O6">
            <v>1069.4520876377201</v>
          </cell>
          <cell r="P6">
            <v>2468.58309146803</v>
          </cell>
          <cell r="Q6">
            <v>838.75219512014905</v>
          </cell>
          <cell r="R6">
            <v>479.920265520209</v>
          </cell>
          <cell r="S6">
            <v>8577.0303768635804</v>
          </cell>
          <cell r="T6">
            <v>1286.23198685443</v>
          </cell>
          <cell r="U6">
            <v>2023.71962814313</v>
          </cell>
          <cell r="V6">
            <v>1562.0316095077601</v>
          </cell>
          <cell r="W6">
            <v>1614.1054910212999</v>
          </cell>
          <cell r="X6">
            <v>2090.9416613369599</v>
          </cell>
          <cell r="Y6">
            <v>109.9703374261</v>
          </cell>
          <cell r="Z6">
            <v>17828.6745924758</v>
          </cell>
        </row>
        <row r="7">
          <cell r="A7" t="str">
            <v>Kelantan</v>
          </cell>
          <cell r="B7" t="str">
            <v>03</v>
          </cell>
          <cell r="C7">
            <v>2344.5991933385599</v>
          </cell>
          <cell r="D7">
            <v>1883.75251168818</v>
          </cell>
          <cell r="E7">
            <v>292.99724383027001</v>
          </cell>
          <cell r="F7">
            <v>167.84943782010399</v>
          </cell>
          <cell r="I7">
            <v>16.786386316163199</v>
          </cell>
          <cell r="J7">
            <v>546.021104581906</v>
          </cell>
          <cell r="K7">
            <v>133.716111525911</v>
          </cell>
          <cell r="L7">
            <v>82.117642096891799</v>
          </cell>
          <cell r="M7">
            <v>99.548580440402105</v>
          </cell>
          <cell r="N7">
            <v>77.427332457531506</v>
          </cell>
          <cell r="O7">
            <v>34.503208304897598</v>
          </cell>
          <cell r="P7">
            <v>114.890064756613</v>
          </cell>
          <cell r="Q7">
            <v>3.8181649996589799</v>
          </cell>
          <cell r="R7">
            <v>177.04286407597399</v>
          </cell>
          <cell r="S7">
            <v>5935.6247485070598</v>
          </cell>
          <cell r="T7">
            <v>723.53971458984802</v>
          </cell>
          <cell r="U7">
            <v>1624.3435341894599</v>
          </cell>
          <cell r="V7">
            <v>647.72293706302503</v>
          </cell>
          <cell r="W7">
            <v>1141.9703719863901</v>
          </cell>
          <cell r="X7">
            <v>1798.04819067834</v>
          </cell>
          <cell r="Y7">
            <v>11.1525705205711</v>
          </cell>
          <cell r="Z7">
            <v>9031.2268673402305</v>
          </cell>
        </row>
        <row r="8">
          <cell r="A8" t="str">
            <v>Melaka</v>
          </cell>
          <cell r="B8" t="str">
            <v>04</v>
          </cell>
          <cell r="C8">
            <v>813.34341062993201</v>
          </cell>
          <cell r="D8">
            <v>799.24648329818001</v>
          </cell>
          <cell r="E8">
            <v>4.0672606939171997E-2</v>
          </cell>
          <cell r="F8">
            <v>14.0562547248129</v>
          </cell>
          <cell r="I8">
            <v>7.9443777633508503</v>
          </cell>
          <cell r="J8">
            <v>7593.5701683297902</v>
          </cell>
          <cell r="K8">
            <v>229.645071173025</v>
          </cell>
          <cell r="L8">
            <v>98.459729658165202</v>
          </cell>
          <cell r="M8">
            <v>411.14213293316999</v>
          </cell>
          <cell r="N8">
            <v>2862.92900939939</v>
          </cell>
          <cell r="O8">
            <v>611.91226312907202</v>
          </cell>
          <cell r="P8">
            <v>2167.05771523879</v>
          </cell>
          <cell r="Q8">
            <v>1212.4242467981801</v>
          </cell>
          <cell r="R8">
            <v>340.14170407848502</v>
          </cell>
          <cell r="S8">
            <v>6281.4052104497096</v>
          </cell>
          <cell r="T8">
            <v>1256.6868027578</v>
          </cell>
          <cell r="U8">
            <v>1861.2386838883499</v>
          </cell>
          <cell r="V8">
            <v>1276.8413914809501</v>
          </cell>
          <cell r="W8">
            <v>959.94229629765505</v>
          </cell>
          <cell r="X8">
            <v>926.69603602494703</v>
          </cell>
          <cell r="Y8">
            <v>12.647305123930799</v>
          </cell>
          <cell r="Z8">
            <v>15049.0521763752</v>
          </cell>
        </row>
        <row r="9">
          <cell r="A9" t="str">
            <v>Negeri Sembilan</v>
          </cell>
          <cell r="B9" t="str">
            <v>05</v>
          </cell>
          <cell r="C9">
            <v>1638.4824392743301</v>
          </cell>
          <cell r="D9">
            <v>1577.11907276651</v>
          </cell>
          <cell r="E9">
            <v>36.968810853014197</v>
          </cell>
          <cell r="F9">
            <v>24.394555654808499</v>
          </cell>
          <cell r="I9">
            <v>17.8073562157117</v>
          </cell>
          <cell r="J9">
            <v>10528.084675726601</v>
          </cell>
          <cell r="K9">
            <v>1056.1793738148799</v>
          </cell>
          <cell r="L9">
            <v>396.31895420225999</v>
          </cell>
          <cell r="M9">
            <v>371.14684069650701</v>
          </cell>
          <cell r="N9">
            <v>2262.04761504506</v>
          </cell>
          <cell r="O9">
            <v>723.17558514235202</v>
          </cell>
          <cell r="P9">
            <v>4681.3968444028596</v>
          </cell>
          <cell r="Q9">
            <v>1037.8194624227001</v>
          </cell>
          <cell r="R9">
            <v>411.71665288432098</v>
          </cell>
          <cell r="S9">
            <v>7045.2758865559599</v>
          </cell>
          <cell r="T9">
            <v>1564.2072475928301</v>
          </cell>
          <cell r="U9">
            <v>1685.5216305358299</v>
          </cell>
          <cell r="V9">
            <v>1465.2132277160799</v>
          </cell>
          <cell r="W9">
            <v>1045.59591398047</v>
          </cell>
          <cell r="X9">
            <v>1284.7378667307601</v>
          </cell>
          <cell r="Y9">
            <v>94.643394910766901</v>
          </cell>
          <cell r="Z9">
            <v>19736.0104055677</v>
          </cell>
        </row>
        <row r="10">
          <cell r="A10" t="str">
            <v>Pahang</v>
          </cell>
          <cell r="B10" t="str">
            <v>06</v>
          </cell>
          <cell r="C10">
            <v>5408.1524182366702</v>
          </cell>
          <cell r="D10">
            <v>4247.9775913840704</v>
          </cell>
          <cell r="E10">
            <v>700.02655418262998</v>
          </cell>
          <cell r="F10">
            <v>460.14827266996701</v>
          </cell>
          <cell r="I10">
            <v>100.97265852557599</v>
          </cell>
          <cell r="J10">
            <v>6422.5911004641202</v>
          </cell>
          <cell r="K10">
            <v>496.46787956383002</v>
          </cell>
          <cell r="L10">
            <v>17.898124393975099</v>
          </cell>
          <cell r="M10">
            <v>571.63532464968898</v>
          </cell>
          <cell r="N10">
            <v>3138.7165912176501</v>
          </cell>
          <cell r="O10">
            <v>579.36037098090799</v>
          </cell>
          <cell r="P10">
            <v>155.79759004910699</v>
          </cell>
          <cell r="Q10">
            <v>1462.7152196089601</v>
          </cell>
          <cell r="R10">
            <v>575.26311602041301</v>
          </cell>
          <cell r="S10">
            <v>10514.660589892301</v>
          </cell>
          <cell r="T10">
            <v>1182.4679888487699</v>
          </cell>
          <cell r="U10">
            <v>3212.7132296569698</v>
          </cell>
          <cell r="V10">
            <v>1370.6219651210999</v>
          </cell>
          <cell r="W10">
            <v>2811.54899205008</v>
          </cell>
          <cell r="X10">
            <v>1937.30841421541</v>
          </cell>
          <cell r="Y10">
            <v>39.701491019977198</v>
          </cell>
          <cell r="Z10">
            <v>23061.341374159099</v>
          </cell>
        </row>
        <row r="11">
          <cell r="A11" t="str">
            <v>Pulau Pinang</v>
          </cell>
          <cell r="B11" t="str">
            <v>07</v>
          </cell>
          <cell r="C11">
            <v>633.88290365591899</v>
          </cell>
          <cell r="D11">
            <v>486.018817116371</v>
          </cell>
          <cell r="E11">
            <v>0</v>
          </cell>
          <cell r="F11">
            <v>147.86408653954899</v>
          </cell>
          <cell r="I11">
            <v>17.481763989479099</v>
          </cell>
          <cell r="J11">
            <v>21249.074678795201</v>
          </cell>
          <cell r="K11">
            <v>593.55731447201003</v>
          </cell>
          <cell r="L11">
            <v>586.91874447794896</v>
          </cell>
          <cell r="M11">
            <v>620.24819278525695</v>
          </cell>
          <cell r="N11">
            <v>1660.50973175387</v>
          </cell>
          <cell r="O11">
            <v>1319.6283323750499</v>
          </cell>
          <cell r="P11">
            <v>15385.732970271099</v>
          </cell>
          <cell r="Q11">
            <v>1082.4793926599</v>
          </cell>
          <cell r="R11">
            <v>844.03512199132797</v>
          </cell>
          <cell r="S11">
            <v>16137.5740257668</v>
          </cell>
          <cell r="T11">
            <v>3422.52377358782</v>
          </cell>
          <cell r="U11">
            <v>4377.50240669906</v>
          </cell>
          <cell r="V11">
            <v>4705.9583963055902</v>
          </cell>
          <cell r="W11">
            <v>1743.76443271893</v>
          </cell>
          <cell r="X11">
            <v>1887.8250164554099</v>
          </cell>
          <cell r="Y11">
            <v>303.93796150801199</v>
          </cell>
          <cell r="Z11">
            <v>39185.986455706698</v>
          </cell>
        </row>
        <row r="12">
          <cell r="A12" t="str">
            <v>Perak</v>
          </cell>
          <cell r="B12" t="str">
            <v>08</v>
          </cell>
          <cell r="C12">
            <v>4685.9803496023796</v>
          </cell>
          <cell r="D12">
            <v>3298.0502540899201</v>
          </cell>
          <cell r="E12">
            <v>406.45567201757098</v>
          </cell>
          <cell r="F12">
            <v>981.47442349488597</v>
          </cell>
          <cell r="I12">
            <v>91.091266776845004</v>
          </cell>
          <cell r="J12">
            <v>5548.31659775966</v>
          </cell>
          <cell r="K12">
            <v>765.12245350003798</v>
          </cell>
          <cell r="L12">
            <v>265.726435190225</v>
          </cell>
          <cell r="M12">
            <v>338.617127108055</v>
          </cell>
          <cell r="N12">
            <v>1389.44580012133</v>
          </cell>
          <cell r="O12">
            <v>1099.7346644869101</v>
          </cell>
          <cell r="P12">
            <v>1503.72828676476</v>
          </cell>
          <cell r="Q12">
            <v>185.94183058834599</v>
          </cell>
          <cell r="R12">
            <v>703.66473522178899</v>
          </cell>
          <cell r="S12">
            <v>16636.6462646972</v>
          </cell>
          <cell r="T12">
            <v>5265.6380011209203</v>
          </cell>
          <cell r="U12">
            <v>3383.9586427775098</v>
          </cell>
          <cell r="V12">
            <v>2990.64760046632</v>
          </cell>
          <cell r="W12">
            <v>2275.7173696558698</v>
          </cell>
          <cell r="X12">
            <v>2720.6846506766201</v>
          </cell>
          <cell r="Y12">
            <v>67.206208322212206</v>
          </cell>
          <cell r="Z12">
            <v>27732.905422380099</v>
          </cell>
        </row>
        <row r="13">
          <cell r="A13" t="str">
            <v>Perlis</v>
          </cell>
          <cell r="B13" t="str">
            <v>09</v>
          </cell>
          <cell r="C13">
            <v>725.89663866670503</v>
          </cell>
          <cell r="D13">
            <v>278.91880025355698</v>
          </cell>
          <cell r="E13">
            <v>0</v>
          </cell>
          <cell r="F13">
            <v>446.97783841314799</v>
          </cell>
          <cell r="I13">
            <v>6.9470361339644002</v>
          </cell>
          <cell r="J13">
            <v>351.52005627757399</v>
          </cell>
          <cell r="K13">
            <v>44.269024490114496</v>
          </cell>
          <cell r="L13">
            <v>60.578535001281097</v>
          </cell>
          <cell r="M13">
            <v>6.5541373030035297</v>
          </cell>
          <cell r="N13">
            <v>168.24860846190299</v>
          </cell>
          <cell r="O13">
            <v>70.705771288334802</v>
          </cell>
          <cell r="P13">
            <v>0.92189678059466695</v>
          </cell>
          <cell r="Q13">
            <v>0.24208295234268001</v>
          </cell>
          <cell r="R13">
            <v>103.337365275102</v>
          </cell>
          <cell r="S13">
            <v>1525.83336834177</v>
          </cell>
          <cell r="T13">
            <v>546.75645965767706</v>
          </cell>
          <cell r="U13">
            <v>180.331110330911</v>
          </cell>
          <cell r="V13">
            <v>185.90757136182501</v>
          </cell>
          <cell r="W13">
            <v>220.28500223045799</v>
          </cell>
          <cell r="X13">
            <v>392.55322476089799</v>
          </cell>
          <cell r="Y13">
            <v>131.38239279555199</v>
          </cell>
          <cell r="Z13">
            <v>2844.9168574906698</v>
          </cell>
        </row>
        <row r="14">
          <cell r="A14" t="str">
            <v>Selangor</v>
          </cell>
          <cell r="B14">
            <v>10</v>
          </cell>
          <cell r="C14">
            <v>1700.94850627546</v>
          </cell>
          <cell r="D14">
            <v>1249.83756190091</v>
          </cell>
          <cell r="E14">
            <v>16.9925384062762</v>
          </cell>
          <cell r="F14">
            <v>434.11840596827602</v>
          </cell>
          <cell r="I14">
            <v>110.675543265549</v>
          </cell>
          <cell r="J14">
            <v>41647.757199532098</v>
          </cell>
          <cell r="K14">
            <v>5731.0679308809504</v>
          </cell>
          <cell r="L14">
            <v>380.54330017951997</v>
          </cell>
          <cell r="M14">
            <v>2421.2223443857401</v>
          </cell>
          <cell r="N14">
            <v>4938.7307381500304</v>
          </cell>
          <cell r="O14">
            <v>4365.0052055072902</v>
          </cell>
          <cell r="P14">
            <v>12415.9563022166</v>
          </cell>
          <cell r="Q14">
            <v>11395.231378212</v>
          </cell>
          <cell r="R14">
            <v>5046.5629932728398</v>
          </cell>
          <cell r="S14">
            <v>60916.670571898598</v>
          </cell>
          <cell r="T14">
            <v>16201.6721678055</v>
          </cell>
          <cell r="U14">
            <v>20229.6977731402</v>
          </cell>
          <cell r="V14">
            <v>14073.437855992701</v>
          </cell>
          <cell r="W14">
            <v>5684.9188574445898</v>
          </cell>
          <cell r="X14">
            <v>4726.9439175156504</v>
          </cell>
          <cell r="Y14">
            <v>3762.1254486965399</v>
          </cell>
          <cell r="Z14">
            <v>113184.74026294101</v>
          </cell>
        </row>
        <row r="15">
          <cell r="A15" t="str">
            <v>Terengganu</v>
          </cell>
          <cell r="B15">
            <v>11</v>
          </cell>
          <cell r="C15">
            <v>1565.5290648018599</v>
          </cell>
          <cell r="D15">
            <v>1073.6706009096399</v>
          </cell>
          <cell r="E15">
            <v>153.17327892166099</v>
          </cell>
          <cell r="F15">
            <v>338.68518497056101</v>
          </cell>
          <cell r="I15">
            <v>10.4755656271611</v>
          </cell>
          <cell r="J15">
            <v>6476.2641170741999</v>
          </cell>
          <cell r="K15">
            <v>97.305363964005096</v>
          </cell>
          <cell r="L15">
            <v>27.908073639538699</v>
          </cell>
          <cell r="M15">
            <v>145.959550427875</v>
          </cell>
          <cell r="N15">
            <v>5737.3221183033302</v>
          </cell>
          <cell r="O15">
            <v>399.11324204521202</v>
          </cell>
          <cell r="P15">
            <v>5.0954298774075903</v>
          </cell>
          <cell r="Q15">
            <v>63.560338816834197</v>
          </cell>
          <cell r="R15">
            <v>413.540567422283</v>
          </cell>
          <cell r="S15">
            <v>7087.1959635036601</v>
          </cell>
          <cell r="T15">
            <v>2938.6086555571401</v>
          </cell>
          <cell r="U15">
            <v>1189.81752500624</v>
          </cell>
          <cell r="V15">
            <v>544.83815395728197</v>
          </cell>
          <cell r="W15">
            <v>762.75474874239501</v>
          </cell>
          <cell r="X15">
            <v>1651.1768802406</v>
          </cell>
          <cell r="Y15">
            <v>9.2395649206271493</v>
          </cell>
          <cell r="Z15">
            <v>15562.244843349799</v>
          </cell>
        </row>
        <row r="16">
          <cell r="A16" t="str">
            <v>Sabah</v>
          </cell>
          <cell r="B16">
            <v>12</v>
          </cell>
          <cell r="C16">
            <v>9647.3803529176894</v>
          </cell>
          <cell r="D16">
            <v>6318.3875139191196</v>
          </cell>
          <cell r="E16">
            <v>2265.7688590278499</v>
          </cell>
          <cell r="F16">
            <v>1063.2239799707199</v>
          </cell>
          <cell r="I16">
            <v>5132.6603951794996</v>
          </cell>
          <cell r="J16">
            <v>3148.6969028643598</v>
          </cell>
          <cell r="K16">
            <v>1760.7973808909701</v>
          </cell>
          <cell r="L16">
            <v>25.268410039433601</v>
          </cell>
          <cell r="M16">
            <v>910.40826712844898</v>
          </cell>
          <cell r="N16">
            <v>110.404578133225</v>
          </cell>
          <cell r="O16">
            <v>190.22212738276301</v>
          </cell>
          <cell r="P16">
            <v>5.9322727378743503</v>
          </cell>
          <cell r="Q16">
            <v>145.66386655164101</v>
          </cell>
          <cell r="R16">
            <v>950.17214652152404</v>
          </cell>
          <cell r="S16">
            <v>13421.123082458</v>
          </cell>
          <cell r="T16">
            <v>2601.18674242421</v>
          </cell>
          <cell r="U16">
            <v>3787.1510727289601</v>
          </cell>
          <cell r="V16">
            <v>2791.7752197510199</v>
          </cell>
          <cell r="W16">
            <v>1439.16800893804</v>
          </cell>
          <cell r="X16">
            <v>2801.84203861574</v>
          </cell>
          <cell r="Y16">
            <v>126.63967503849101</v>
          </cell>
          <cell r="Z16">
            <v>32426.672554979501</v>
          </cell>
        </row>
        <row r="17">
          <cell r="A17" t="str">
            <v>Sarawak</v>
          </cell>
          <cell r="B17">
            <v>13</v>
          </cell>
          <cell r="C17">
            <v>7277.5600092764498</v>
          </cell>
          <cell r="D17">
            <v>2688.1252017148199</v>
          </cell>
          <cell r="E17">
            <v>3980.5306111598502</v>
          </cell>
          <cell r="F17">
            <v>608.904196401783</v>
          </cell>
          <cell r="I17">
            <v>15492.7551275153</v>
          </cell>
          <cell r="J17">
            <v>15986.7967793149</v>
          </cell>
          <cell r="K17">
            <v>577.80423886552705</v>
          </cell>
          <cell r="L17">
            <v>18.816444659134401</v>
          </cell>
          <cell r="M17">
            <v>1591.1434893918499</v>
          </cell>
          <cell r="N17">
            <v>12491.029111321701</v>
          </cell>
          <cell r="O17">
            <v>465.65915069333499</v>
          </cell>
          <cell r="P17">
            <v>610.89899601884804</v>
          </cell>
          <cell r="Q17">
            <v>231.44534836451899</v>
          </cell>
          <cell r="R17">
            <v>1368.2228298833199</v>
          </cell>
          <cell r="S17">
            <v>17345.898143881801</v>
          </cell>
          <cell r="T17">
            <v>4159.0955870482303</v>
          </cell>
          <cell r="U17">
            <v>4254.8856685601104</v>
          </cell>
          <cell r="V17">
            <v>4220.5458403617604</v>
          </cell>
          <cell r="W17">
            <v>1900.1070644228801</v>
          </cell>
          <cell r="X17">
            <v>2811.26398348885</v>
          </cell>
          <cell r="Y17">
            <v>229.13657208042</v>
          </cell>
          <cell r="Z17">
            <v>57700.369461952301</v>
          </cell>
        </row>
        <row r="18">
          <cell r="A18" t="str">
            <v>WP Kuala Lumpur</v>
          </cell>
          <cell r="B18">
            <v>14</v>
          </cell>
          <cell r="C18">
            <v>2.1689198892843402</v>
          </cell>
          <cell r="D18">
            <v>2.1689198892843402</v>
          </cell>
          <cell r="E18">
            <v>0</v>
          </cell>
          <cell r="F18">
            <v>0</v>
          </cell>
          <cell r="I18">
            <v>24.8085170014017</v>
          </cell>
          <cell r="J18">
            <v>3907.8977998006098</v>
          </cell>
          <cell r="K18">
            <v>460.74423564599903</v>
          </cell>
          <cell r="L18">
            <v>295.220099718342</v>
          </cell>
          <cell r="M18">
            <v>1056.44641275192</v>
          </cell>
          <cell r="N18">
            <v>577.84337992862697</v>
          </cell>
          <cell r="O18">
            <v>462.74103243345598</v>
          </cell>
          <cell r="P18">
            <v>482.255021393606</v>
          </cell>
          <cell r="Q18">
            <v>572.64761792866295</v>
          </cell>
          <cell r="R18">
            <v>2998.0714186278701</v>
          </cell>
          <cell r="S18">
            <v>59372.634297558601</v>
          </cell>
          <cell r="T18">
            <v>4062.56745868399</v>
          </cell>
          <cell r="U18">
            <v>21923.565608608798</v>
          </cell>
          <cell r="V18">
            <v>22714.2177897578</v>
          </cell>
          <cell r="W18">
            <v>3342.8796808709599</v>
          </cell>
          <cell r="X18">
            <v>7329.4037596370499</v>
          </cell>
          <cell r="Y18">
            <v>711.37331333309896</v>
          </cell>
          <cell r="Z18">
            <v>67016.954266210902</v>
          </cell>
        </row>
        <row r="19">
          <cell r="A19" t="str">
            <v>WP Labuan</v>
          </cell>
          <cell r="B19">
            <v>15</v>
          </cell>
          <cell r="C19">
            <v>73.771698700430406</v>
          </cell>
          <cell r="D19">
            <v>6.79363146008754</v>
          </cell>
          <cell r="E19">
            <v>0</v>
          </cell>
          <cell r="F19">
            <v>66.978067240342796</v>
          </cell>
          <cell r="I19">
            <v>0</v>
          </cell>
          <cell r="J19">
            <v>595.108748200533</v>
          </cell>
          <cell r="K19">
            <v>24.0042477805912</v>
          </cell>
          <cell r="L19">
            <v>2.2342777848289801</v>
          </cell>
          <cell r="M19">
            <v>1.57515183952991</v>
          </cell>
          <cell r="N19">
            <v>468.53098511556101</v>
          </cell>
          <cell r="O19">
            <v>90.166862587020205</v>
          </cell>
          <cell r="P19">
            <v>0</v>
          </cell>
          <cell r="Q19">
            <v>8.5972230930015403</v>
          </cell>
          <cell r="R19">
            <v>24.3120582451525</v>
          </cell>
          <cell r="S19">
            <v>1419.04543309839</v>
          </cell>
          <cell r="T19">
            <v>176.82434864987599</v>
          </cell>
          <cell r="U19">
            <v>168.241821884486</v>
          </cell>
          <cell r="V19">
            <v>973.75818969116494</v>
          </cell>
          <cell r="W19">
            <v>60.281927196105002</v>
          </cell>
          <cell r="X19">
            <v>39.939145676755501</v>
          </cell>
          <cell r="Y19">
            <v>33.8454851802448</v>
          </cell>
          <cell r="Z19">
            <v>2146.08342342475</v>
          </cell>
        </row>
        <row r="20">
          <cell r="A20" t="str">
            <v>Supra1</v>
          </cell>
          <cell r="C20">
            <v>0</v>
          </cell>
          <cell r="D20">
            <v>0</v>
          </cell>
          <cell r="E20">
            <v>0</v>
          </cell>
          <cell r="F20">
            <v>0</v>
          </cell>
          <cell r="I20">
            <v>51013.064607915097</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51013.064607915097</v>
          </cell>
        </row>
        <row r="21">
          <cell r="A21" t="str">
            <v>MALAYSIA</v>
          </cell>
          <cell r="C21">
            <v>44912.244292273703</v>
          </cell>
          <cell r="D21">
            <v>31493.912447454099</v>
          </cell>
          <cell r="E21">
            <v>7946.5444787829001</v>
          </cell>
          <cell r="F21">
            <v>5471.7873660366604</v>
          </cell>
          <cell r="I21">
            <v>72110.889746250294</v>
          </cell>
          <cell r="J21">
            <v>149754.3543067</v>
          </cell>
          <cell r="K21">
            <v>14140.1503786911</v>
          </cell>
          <cell r="L21">
            <v>3504.0301273131199</v>
          </cell>
          <cell r="M21">
            <v>10700.572244999999</v>
          </cell>
          <cell r="N21">
            <v>40118.0893246962</v>
          </cell>
          <cell r="O21">
            <v>13487.698</v>
          </cell>
          <cell r="P21">
            <v>48057.432999999997</v>
          </cell>
          <cell r="Q21">
            <v>19746.381230999999</v>
          </cell>
          <cell r="R21">
            <v>16106.550487226301</v>
          </cell>
          <cell r="S21">
            <v>254322.11324438301</v>
          </cell>
          <cell r="T21">
            <v>50509.635730231297</v>
          </cell>
          <cell r="U21">
            <v>74641.499566911007</v>
          </cell>
          <cell r="V21">
            <v>66014.991324746195</v>
          </cell>
          <cell r="W21">
            <v>27499.794204137201</v>
          </cell>
          <cell r="X21">
            <v>35656.192418357801</v>
          </cell>
          <cell r="Y21">
            <v>6371.6551895900002</v>
          </cell>
          <cell r="Z21">
            <v>543577.80726642394</v>
          </cell>
        </row>
        <row r="24">
          <cell r="A24" t="str">
            <v>CONSTANT</v>
          </cell>
          <cell r="B24" t="str">
            <v>Industry</v>
          </cell>
          <cell r="D24">
            <v>1</v>
          </cell>
          <cell r="E24">
            <v>2</v>
          </cell>
          <cell r="F24">
            <v>3</v>
          </cell>
          <cell r="I24">
            <v>4</v>
          </cell>
          <cell r="K24">
            <v>6</v>
          </cell>
          <cell r="L24">
            <v>7</v>
          </cell>
          <cell r="M24">
            <v>8</v>
          </cell>
          <cell r="N24">
            <v>9</v>
          </cell>
          <cell r="O24">
            <v>10</v>
          </cell>
          <cell r="P24">
            <v>11</v>
          </cell>
          <cell r="Q24">
            <v>12</v>
          </cell>
          <cell r="R24">
            <v>5</v>
          </cell>
          <cell r="T24">
            <v>13</v>
          </cell>
          <cell r="U24">
            <v>14</v>
          </cell>
          <cell r="V24">
            <v>15</v>
          </cell>
          <cell r="W24">
            <v>16</v>
          </cell>
        </row>
        <row r="25">
          <cell r="A25">
            <v>2006</v>
          </cell>
          <cell r="B25" t="str">
            <v>I</v>
          </cell>
          <cell r="C25" t="str">
            <v>Agriculture</v>
          </cell>
          <cell r="D25" t="str">
            <v>Tanaman</v>
          </cell>
          <cell r="E25" t="str">
            <v>Pembalakan</v>
          </cell>
          <cell r="F25" t="str">
            <v>Perikanan</v>
          </cell>
          <cell r="I25" t="str">
            <v>Mining and
Quarrying</v>
          </cell>
          <cell r="J25" t="str">
            <v>Manufacturing</v>
          </cell>
          <cell r="K25" t="str">
            <v>Prosesan Makanan, Minuman dan Produk Tembakau</v>
          </cell>
          <cell r="L25" t="str">
            <v>Tekstil, Pakaian, Kulit dan Kasut</v>
          </cell>
          <cell r="M25" t="str">
            <v>Keluaran Kayu, Perabot, Produk Kertas, Percetakan dan Penerbitan</v>
          </cell>
          <cell r="N25" t="str">
            <v>Produk Petroleum, Bahan kimia, Getah dan Plastik</v>
          </cell>
          <cell r="O25" t="str">
            <v>Produk Mineral Bukan Logam, Logam Asli dan Produk Logam Yang Direka</v>
          </cell>
          <cell r="P25" t="str">
            <v>Elektrik dan Elektronik</v>
          </cell>
          <cell r="Q25" t="str">
            <v>Kelengkapan Pengangkutan dan Pembuatan Lain</v>
          </cell>
          <cell r="R25" t="str">
            <v>Construction</v>
          </cell>
          <cell r="S25" t="str">
            <v>Services</v>
          </cell>
          <cell r="T25" t="str">
            <v>Utiliti, Transport &amp; Communication</v>
          </cell>
          <cell r="U25" t="str">
            <v>WRT, Accomm &amp; Restaurant</v>
          </cell>
          <cell r="V25" t="str">
            <v>Finance &amp; Insurance, Real Estate &amp; Business Services</v>
          </cell>
          <cell r="W25" t="str">
            <v>Other Services</v>
          </cell>
          <cell r="X25" t="str">
            <v>Government Services</v>
          </cell>
          <cell r="Y25" t="str">
            <v>Plus :
Import Duties</v>
          </cell>
          <cell r="Z25" t="str">
            <v>GDP at
Purchasers' Prices</v>
          </cell>
        </row>
        <row r="26">
          <cell r="A26" t="str">
            <v>States</v>
          </cell>
          <cell r="B26" t="str">
            <v>Converter</v>
          </cell>
        </row>
        <row r="27">
          <cell r="A27" t="str">
            <v>Johor</v>
          </cell>
          <cell r="B27" t="str">
            <v>01</v>
          </cell>
          <cell r="C27">
            <v>6654.2396491146401</v>
          </cell>
          <cell r="D27">
            <v>5977.43668348548</v>
          </cell>
          <cell r="E27">
            <v>102.45171403581401</v>
          </cell>
          <cell r="F27">
            <v>574.351251593347</v>
          </cell>
          <cell r="I27">
            <v>48.2440928592018</v>
          </cell>
          <cell r="J27">
            <v>20066.005193343699</v>
          </cell>
          <cell r="K27">
            <v>1587.0553593141101</v>
          </cell>
          <cell r="L27">
            <v>1079.6354715331299</v>
          </cell>
          <cell r="M27">
            <v>1491.8417091542101</v>
          </cell>
          <cell r="N27">
            <v>3753.2871051659699</v>
          </cell>
          <cell r="O27">
            <v>2371.92938811051</v>
          </cell>
          <cell r="P27">
            <v>8364.2660230885595</v>
          </cell>
          <cell r="Q27">
            <v>1417.9901369772199</v>
          </cell>
          <cell r="R27">
            <v>1568.45996558397</v>
          </cell>
          <cell r="S27">
            <v>23481.829570811798</v>
          </cell>
          <cell r="T27">
            <v>5430.9591622893204</v>
          </cell>
          <cell r="U27">
            <v>5091.9409273339097</v>
          </cell>
          <cell r="V27">
            <v>6795.4771230062597</v>
          </cell>
          <cell r="W27">
            <v>2531.2759057048002</v>
          </cell>
          <cell r="X27">
            <v>3632.1764524775099</v>
          </cell>
          <cell r="Y27">
            <v>720.39271590590999</v>
          </cell>
          <cell r="Z27">
            <v>52539.171187619198</v>
          </cell>
        </row>
        <row r="28">
          <cell r="A28" t="str">
            <v>Kedah</v>
          </cell>
          <cell r="B28" t="str">
            <v>02</v>
          </cell>
          <cell r="C28">
            <v>2416.9332573101001</v>
          </cell>
          <cell r="D28">
            <v>2060.9680526072898</v>
          </cell>
          <cell r="E28">
            <v>80.483431624916705</v>
          </cell>
          <cell r="F28">
            <v>275.48177307788598</v>
          </cell>
          <cell r="I28">
            <v>16.5266256769922</v>
          </cell>
          <cell r="J28">
            <v>6984.3359707004201</v>
          </cell>
          <cell r="K28">
            <v>276.28719718090599</v>
          </cell>
          <cell r="L28">
            <v>69.637096233941406</v>
          </cell>
          <cell r="M28">
            <v>472.22697892102002</v>
          </cell>
          <cell r="N28">
            <v>1168.3168660113399</v>
          </cell>
          <cell r="O28">
            <v>1326.57567433551</v>
          </cell>
          <cell r="P28">
            <v>2784.3407263300001</v>
          </cell>
          <cell r="Q28">
            <v>886.95143168770198</v>
          </cell>
          <cell r="R28">
            <v>453.96999135908499</v>
          </cell>
          <cell r="S28">
            <v>9248.8233385255007</v>
          </cell>
          <cell r="T28">
            <v>1359.7214274135199</v>
          </cell>
          <cell r="U28">
            <v>2144.99827280614</v>
          </cell>
          <cell r="V28">
            <v>1764.2756371395401</v>
          </cell>
          <cell r="W28">
            <v>1652.1409922943201</v>
          </cell>
          <cell r="X28">
            <v>2327.6870088719702</v>
          </cell>
          <cell r="Y28">
            <v>134.45064089028699</v>
          </cell>
          <cell r="Z28">
            <v>19255.039824462401</v>
          </cell>
        </row>
        <row r="29">
          <cell r="A29" t="str">
            <v>Kelantan</v>
          </cell>
          <cell r="B29" t="str">
            <v>03</v>
          </cell>
          <cell r="C29">
            <v>2617.7804497956299</v>
          </cell>
          <cell r="D29">
            <v>1942.4817276997501</v>
          </cell>
          <cell r="E29">
            <v>416.49956725049998</v>
          </cell>
          <cell r="F29">
            <v>258.79915484537702</v>
          </cell>
          <cell r="I29">
            <v>14.4181754742871</v>
          </cell>
          <cell r="J29">
            <v>510.70083418754098</v>
          </cell>
          <cell r="K29">
            <v>138.341438523666</v>
          </cell>
          <cell r="L29">
            <v>28.742611609802001</v>
          </cell>
          <cell r="M29">
            <v>73.505500890016407</v>
          </cell>
          <cell r="N29">
            <v>68.319025944010207</v>
          </cell>
          <cell r="O29">
            <v>27.574781203743701</v>
          </cell>
          <cell r="P29">
            <v>166.28079755626999</v>
          </cell>
          <cell r="Q29">
            <v>7.9366784600321303</v>
          </cell>
          <cell r="R29">
            <v>169.46443534701299</v>
          </cell>
          <cell r="S29">
            <v>6335.7900702748702</v>
          </cell>
          <cell r="T29">
            <v>743.703512481487</v>
          </cell>
          <cell r="U29">
            <v>1681.2531728200699</v>
          </cell>
          <cell r="V29">
            <v>733.54320103359203</v>
          </cell>
          <cell r="W29">
            <v>1174.0590217900599</v>
          </cell>
          <cell r="X29">
            <v>2003.2311621496599</v>
          </cell>
          <cell r="Y29">
            <v>10.1210965389053</v>
          </cell>
          <cell r="Z29">
            <v>9658.2750616182493</v>
          </cell>
        </row>
        <row r="30">
          <cell r="A30" t="str">
            <v>Melaka</v>
          </cell>
          <cell r="B30" t="str">
            <v>04</v>
          </cell>
          <cell r="C30">
            <v>961.73329875419302</v>
          </cell>
          <cell r="D30">
            <v>946.90645762184204</v>
          </cell>
          <cell r="E30">
            <v>0.56006563844926804</v>
          </cell>
          <cell r="F30">
            <v>14.2667754939018</v>
          </cell>
          <cell r="I30">
            <v>7.2982247814966499</v>
          </cell>
          <cell r="J30">
            <v>8312.7953274922893</v>
          </cell>
          <cell r="K30">
            <v>279.76590521138502</v>
          </cell>
          <cell r="L30">
            <v>123.176742626142</v>
          </cell>
          <cell r="M30">
            <v>442.37175795455897</v>
          </cell>
          <cell r="N30">
            <v>3086.4389693970802</v>
          </cell>
          <cell r="O30">
            <v>544.35209201866803</v>
          </cell>
          <cell r="P30">
            <v>2439.4310327828998</v>
          </cell>
          <cell r="Q30">
            <v>1397.2588275015601</v>
          </cell>
          <cell r="R30">
            <v>314.481252041853</v>
          </cell>
          <cell r="S30">
            <v>6723.3246634145798</v>
          </cell>
          <cell r="T30">
            <v>1310.63766722995</v>
          </cell>
          <cell r="U30">
            <v>2030.95637384611</v>
          </cell>
          <cell r="V30">
            <v>1363.28402879383</v>
          </cell>
          <cell r="W30">
            <v>941.08484483895404</v>
          </cell>
          <cell r="X30">
            <v>1077.36174870574</v>
          </cell>
          <cell r="Y30">
            <v>13.5031970924452</v>
          </cell>
          <cell r="Z30">
            <v>16333.1359635769</v>
          </cell>
        </row>
        <row r="31">
          <cell r="A31" t="str">
            <v>Negeri Sembilan</v>
          </cell>
          <cell r="B31" t="str">
            <v>05</v>
          </cell>
          <cell r="C31">
            <v>1816.8817302615</v>
          </cell>
          <cell r="D31">
            <v>1755.0937258404799</v>
          </cell>
          <cell r="E31">
            <v>34.323036923676298</v>
          </cell>
          <cell r="F31">
            <v>27.4649674973491</v>
          </cell>
          <cell r="I31">
            <v>17.521266820900799</v>
          </cell>
          <cell r="J31">
            <v>11476.808555940101</v>
          </cell>
          <cell r="K31">
            <v>1046.3834184627799</v>
          </cell>
          <cell r="L31">
            <v>436.74818218174102</v>
          </cell>
          <cell r="M31">
            <v>350.543940464765</v>
          </cell>
          <cell r="N31">
            <v>2567.4890385008798</v>
          </cell>
          <cell r="O31">
            <v>727.23829080610096</v>
          </cell>
          <cell r="P31">
            <v>5219.1744241468195</v>
          </cell>
          <cell r="Q31">
            <v>1129.23126137699</v>
          </cell>
          <cell r="R31">
            <v>402.713166861057</v>
          </cell>
          <cell r="S31">
            <v>7770.8126822294198</v>
          </cell>
          <cell r="T31">
            <v>1942.77472567326</v>
          </cell>
          <cell r="U31">
            <v>1768.0648375599601</v>
          </cell>
          <cell r="V31">
            <v>1615.4923418825299</v>
          </cell>
          <cell r="W31">
            <v>1013.4833123183799</v>
          </cell>
          <cell r="X31">
            <v>1430.9974647952999</v>
          </cell>
          <cell r="Y31">
            <v>69.357214698448203</v>
          </cell>
          <cell r="Z31">
            <v>21554.094616811399</v>
          </cell>
        </row>
        <row r="32">
          <cell r="A32" t="str">
            <v>Pahang</v>
          </cell>
          <cell r="B32" t="str">
            <v>06</v>
          </cell>
          <cell r="C32">
            <v>5770.1410985738403</v>
          </cell>
          <cell r="D32">
            <v>4670.4509523632396</v>
          </cell>
          <cell r="E32">
            <v>601.50505578969899</v>
          </cell>
          <cell r="F32">
            <v>498.18509042089698</v>
          </cell>
          <cell r="I32">
            <v>80.273290052901302</v>
          </cell>
          <cell r="J32">
            <v>7110.56842070932</v>
          </cell>
          <cell r="K32">
            <v>705.05093354776295</v>
          </cell>
          <cell r="L32">
            <v>16.2012290888499</v>
          </cell>
          <cell r="M32">
            <v>575.46873181503702</v>
          </cell>
          <cell r="N32">
            <v>3388.2393176946598</v>
          </cell>
          <cell r="O32">
            <v>821.98883967955101</v>
          </cell>
          <cell r="P32">
            <v>156.633803980365</v>
          </cell>
          <cell r="Q32">
            <v>1446.9855649031001</v>
          </cell>
          <cell r="R32">
            <v>571.58063128502101</v>
          </cell>
          <cell r="S32">
            <v>11138.208615434</v>
          </cell>
          <cell r="T32">
            <v>1193.2923306241</v>
          </cell>
          <cell r="U32">
            <v>3344.69661445665</v>
          </cell>
          <cell r="V32">
            <v>1442.7687051277801</v>
          </cell>
          <cell r="W32">
            <v>2847.8550902402999</v>
          </cell>
          <cell r="X32">
            <v>2309.5958749852098</v>
          </cell>
          <cell r="Y32">
            <v>22.447246895454899</v>
          </cell>
          <cell r="Z32">
            <v>24693.219302950602</v>
          </cell>
        </row>
        <row r="33">
          <cell r="A33" t="str">
            <v>Pulau Pinang</v>
          </cell>
          <cell r="B33" t="str">
            <v>07</v>
          </cell>
          <cell r="C33">
            <v>700.37903219198802</v>
          </cell>
          <cell r="D33">
            <v>509.13645040512699</v>
          </cell>
          <cell r="E33">
            <v>0</v>
          </cell>
          <cell r="F33">
            <v>191.242581786861</v>
          </cell>
          <cell r="I33">
            <v>17.069804358913899</v>
          </cell>
          <cell r="J33">
            <v>24429.468358772901</v>
          </cell>
          <cell r="K33">
            <v>654.61044932812695</v>
          </cell>
          <cell r="L33">
            <v>612.56336167766096</v>
          </cell>
          <cell r="M33">
            <v>659.10544401958396</v>
          </cell>
          <cell r="N33">
            <v>1525.35515757352</v>
          </cell>
          <cell r="O33">
            <v>1448.2715015645299</v>
          </cell>
          <cell r="P33">
            <v>18169.729390371002</v>
          </cell>
          <cell r="Q33">
            <v>1359.8330542385499</v>
          </cell>
          <cell r="R33">
            <v>812.77198186290195</v>
          </cell>
          <cell r="S33">
            <v>17152.767881577001</v>
          </cell>
          <cell r="T33">
            <v>3594.64591975957</v>
          </cell>
          <cell r="U33">
            <v>4716.9243092330598</v>
          </cell>
          <cell r="V33">
            <v>4974.7578420442396</v>
          </cell>
          <cell r="W33">
            <v>1790.5109599922</v>
          </cell>
          <cell r="X33">
            <v>2075.9288505479299</v>
          </cell>
          <cell r="Y33">
            <v>288.17007924230597</v>
          </cell>
          <cell r="Z33">
            <v>43400.627138005999</v>
          </cell>
        </row>
        <row r="34">
          <cell r="A34" t="str">
            <v>Perak</v>
          </cell>
          <cell r="B34" t="str">
            <v>08</v>
          </cell>
          <cell r="C34">
            <v>4841.0016055975502</v>
          </cell>
          <cell r="D34">
            <v>3421.0083503465798</v>
          </cell>
          <cell r="E34">
            <v>437.91478096930803</v>
          </cell>
          <cell r="F34">
            <v>982.07847428165701</v>
          </cell>
          <cell r="I34">
            <v>96.861769646077704</v>
          </cell>
          <cell r="J34">
            <v>6254.8965298297999</v>
          </cell>
          <cell r="K34">
            <v>1097.4020779704699</v>
          </cell>
          <cell r="L34">
            <v>241.59735163935599</v>
          </cell>
          <cell r="M34">
            <v>280.87450900017001</v>
          </cell>
          <cell r="N34">
            <v>1450.6703072558901</v>
          </cell>
          <cell r="O34">
            <v>1237.64135666889</v>
          </cell>
          <cell r="P34">
            <v>1827.0408066418499</v>
          </cell>
          <cell r="Q34">
            <v>119.670120653178</v>
          </cell>
          <cell r="R34">
            <v>675.10509915070998</v>
          </cell>
          <cell r="S34">
            <v>17636.900254423301</v>
          </cell>
          <cell r="T34">
            <v>5560.2253040654696</v>
          </cell>
          <cell r="U34">
            <v>3586.6042339098699</v>
          </cell>
          <cell r="V34">
            <v>3145.8265380559301</v>
          </cell>
          <cell r="W34">
            <v>2325.5727982825902</v>
          </cell>
          <cell r="X34">
            <v>3018.6713801094002</v>
          </cell>
          <cell r="Y34">
            <v>53.537682655929402</v>
          </cell>
          <cell r="Z34">
            <v>29558.3029413033</v>
          </cell>
        </row>
        <row r="35">
          <cell r="A35" t="str">
            <v>Perlis</v>
          </cell>
          <cell r="B35" t="str">
            <v>09</v>
          </cell>
          <cell r="C35">
            <v>808.72593428289599</v>
          </cell>
          <cell r="D35">
            <v>259.95321692836001</v>
          </cell>
          <cell r="E35">
            <v>0</v>
          </cell>
          <cell r="F35">
            <v>548.77271735453598</v>
          </cell>
          <cell r="I35">
            <v>6.8446087585817601</v>
          </cell>
          <cell r="J35">
            <v>345.19007959309801</v>
          </cell>
          <cell r="K35">
            <v>49.105577399240801</v>
          </cell>
          <cell r="L35">
            <v>57.869775833981798</v>
          </cell>
          <cell r="M35">
            <v>10.7097310719837</v>
          </cell>
          <cell r="N35">
            <v>134.12184479401901</v>
          </cell>
          <cell r="O35">
            <v>91.561314600732601</v>
          </cell>
          <cell r="P35">
            <v>1.82183589313928</v>
          </cell>
          <cell r="Q35">
            <v>0</v>
          </cell>
          <cell r="R35">
            <v>100.551566370809</v>
          </cell>
          <cell r="S35">
            <v>1582.3990231601699</v>
          </cell>
          <cell r="T35">
            <v>577.20764750010005</v>
          </cell>
          <cell r="U35">
            <v>188.404257331791</v>
          </cell>
          <cell r="V35">
            <v>171.20532999452499</v>
          </cell>
          <cell r="W35">
            <v>212.591718700168</v>
          </cell>
          <cell r="X35">
            <v>432.99006963358198</v>
          </cell>
          <cell r="Y35">
            <v>101.23279260701401</v>
          </cell>
          <cell r="Z35">
            <v>2944.9440047725602</v>
          </cell>
        </row>
        <row r="36">
          <cell r="A36" t="str">
            <v>Selangor</v>
          </cell>
          <cell r="B36">
            <v>10</v>
          </cell>
          <cell r="C36">
            <v>2049.1856888432299</v>
          </cell>
          <cell r="D36">
            <v>1418.7881169792599</v>
          </cell>
          <cell r="E36">
            <v>21.357617395231301</v>
          </cell>
          <cell r="F36">
            <v>609.03995446874501</v>
          </cell>
          <cell r="I36">
            <v>115.923261490992</v>
          </cell>
          <cell r="J36">
            <v>42583.807815050401</v>
          </cell>
          <cell r="K36">
            <v>5756.4238309847797</v>
          </cell>
          <cell r="L36">
            <v>614.27157414379201</v>
          </cell>
          <cell r="M36">
            <v>2856.3799168124101</v>
          </cell>
          <cell r="N36">
            <v>5395.0294542236597</v>
          </cell>
          <cell r="O36">
            <v>4661.1959621419001</v>
          </cell>
          <cell r="P36">
            <v>12424.3394810104</v>
          </cell>
          <cell r="Q36">
            <v>10876.167595733399</v>
          </cell>
          <cell r="R36">
            <v>5028.2701061917796</v>
          </cell>
          <cell r="S36">
            <v>65860.627293376194</v>
          </cell>
          <cell r="T36">
            <v>17165.996852116899</v>
          </cell>
          <cell r="U36">
            <v>21832.576270203601</v>
          </cell>
          <cell r="V36">
            <v>15239.550775515099</v>
          </cell>
          <cell r="W36">
            <v>6011.4828157116899</v>
          </cell>
          <cell r="X36">
            <v>5611.0205798289599</v>
          </cell>
          <cell r="Y36">
            <v>3181.1442089161201</v>
          </cell>
          <cell r="Z36">
            <v>118818.958373869</v>
          </cell>
        </row>
        <row r="37">
          <cell r="A37" t="str">
            <v>Terengganu</v>
          </cell>
          <cell r="B37">
            <v>11</v>
          </cell>
          <cell r="C37">
            <v>1683.1505690450799</v>
          </cell>
          <cell r="D37">
            <v>1129.86941122743</v>
          </cell>
          <cell r="E37">
            <v>143.52582285294201</v>
          </cell>
          <cell r="F37">
            <v>409.75533496470302</v>
          </cell>
          <cell r="I37">
            <v>8.7208165317790698</v>
          </cell>
          <cell r="J37">
            <v>7204.11271890841</v>
          </cell>
          <cell r="K37">
            <v>109.900175749368</v>
          </cell>
          <cell r="L37">
            <v>38.718538882359503</v>
          </cell>
          <cell r="M37">
            <v>120.03498202535999</v>
          </cell>
          <cell r="N37">
            <v>6528.4075797325704</v>
          </cell>
          <cell r="O37">
            <v>339.52317352760701</v>
          </cell>
          <cell r="P37">
            <v>1.4653545058975499</v>
          </cell>
          <cell r="Q37">
            <v>66.062914485247902</v>
          </cell>
          <cell r="R37">
            <v>454.564489676601</v>
          </cell>
          <cell r="S37">
            <v>7506.7095052003197</v>
          </cell>
          <cell r="T37">
            <v>3085.6722565039299</v>
          </cell>
          <cell r="U37">
            <v>1228.0367088068199</v>
          </cell>
          <cell r="V37">
            <v>565.84594036372698</v>
          </cell>
          <cell r="W37">
            <v>781.99954839759596</v>
          </cell>
          <cell r="X37">
            <v>1845.1550511282401</v>
          </cell>
          <cell r="Y37">
            <v>9.9507637807276392</v>
          </cell>
          <cell r="Z37">
            <v>16867.2088631429</v>
          </cell>
        </row>
        <row r="38">
          <cell r="A38" t="str">
            <v>Sabah</v>
          </cell>
          <cell r="B38">
            <v>12</v>
          </cell>
          <cell r="C38">
            <v>9907.9170891016201</v>
          </cell>
          <cell r="D38">
            <v>6505.0982064938398</v>
          </cell>
          <cell r="E38">
            <v>2201.6043196693099</v>
          </cell>
          <cell r="F38">
            <v>1201.21456293847</v>
          </cell>
          <cell r="I38">
            <v>5305.0188119066497</v>
          </cell>
          <cell r="J38">
            <v>3307.5639633117398</v>
          </cell>
          <cell r="K38">
            <v>1889.13581074173</v>
          </cell>
          <cell r="L38">
            <v>24.127588758054799</v>
          </cell>
          <cell r="M38">
            <v>875.72966932760596</v>
          </cell>
          <cell r="N38">
            <v>149.62708489826301</v>
          </cell>
          <cell r="O38">
            <v>214.799905708566</v>
          </cell>
          <cell r="P38">
            <v>7.2733148875337399</v>
          </cell>
          <cell r="Q38">
            <v>146.870588989981</v>
          </cell>
          <cell r="R38">
            <v>1049.9768020543299</v>
          </cell>
          <cell r="S38">
            <v>14536.659166623</v>
          </cell>
          <cell r="T38">
            <v>2740.4160274405099</v>
          </cell>
          <cell r="U38">
            <v>4323.3190045830797</v>
          </cell>
          <cell r="V38">
            <v>2985.63191230641</v>
          </cell>
          <cell r="W38">
            <v>1459.17015657037</v>
          </cell>
          <cell r="X38">
            <v>3028.1220657225899</v>
          </cell>
          <cell r="Y38">
            <v>113.93748440474199</v>
          </cell>
          <cell r="Z38">
            <v>34221.073317401999</v>
          </cell>
        </row>
        <row r="39">
          <cell r="A39" t="str">
            <v>Sarawak</v>
          </cell>
          <cell r="B39">
            <v>13</v>
          </cell>
          <cell r="C39">
            <v>7199.0461539385096</v>
          </cell>
          <cell r="D39">
            <v>2809.2687090730301</v>
          </cell>
          <cell r="E39">
            <v>3857.7784715405</v>
          </cell>
          <cell r="F39">
            <v>531.99897332498699</v>
          </cell>
          <cell r="I39">
            <v>16135.5628417272</v>
          </cell>
          <cell r="J39">
            <v>17374.660156991398</v>
          </cell>
          <cell r="K39">
            <v>689.99300758824199</v>
          </cell>
          <cell r="L39">
            <v>18.856981073143999</v>
          </cell>
          <cell r="M39">
            <v>1992.7771856494801</v>
          </cell>
          <cell r="N39">
            <v>13294.2672517314</v>
          </cell>
          <cell r="O39">
            <v>519.52466204974598</v>
          </cell>
          <cell r="P39">
            <v>585.48442688070998</v>
          </cell>
          <cell r="Q39">
            <v>273.756642018695</v>
          </cell>
          <cell r="R39">
            <v>1387.0757866608401</v>
          </cell>
          <cell r="S39">
            <v>17981.701899829699</v>
          </cell>
          <cell r="T39">
            <v>4194.8712786423803</v>
          </cell>
          <cell r="U39">
            <v>4431.1308051959204</v>
          </cell>
          <cell r="V39">
            <v>4403.37435028035</v>
          </cell>
          <cell r="W39">
            <v>1969.7894143067099</v>
          </cell>
          <cell r="X39">
            <v>2982.53605140432</v>
          </cell>
          <cell r="Y39">
            <v>187.133438110855</v>
          </cell>
          <cell r="Z39">
            <v>60265.1802772585</v>
          </cell>
        </row>
        <row r="40">
          <cell r="A40" t="str">
            <v>WP Kuala Lumpur</v>
          </cell>
          <cell r="B40">
            <v>14</v>
          </cell>
          <cell r="C40">
            <v>1.70063142405226</v>
          </cell>
          <cell r="D40">
            <v>1.70063142405226</v>
          </cell>
          <cell r="E40">
            <v>0</v>
          </cell>
          <cell r="F40">
            <v>0</v>
          </cell>
          <cell r="I40">
            <v>23.872994104275399</v>
          </cell>
          <cell r="J40">
            <v>4024.4684763293899</v>
          </cell>
          <cell r="K40">
            <v>453.95250047359502</v>
          </cell>
          <cell r="L40">
            <v>223.80249625796401</v>
          </cell>
          <cell r="M40">
            <v>1148.2049337393801</v>
          </cell>
          <cell r="N40">
            <v>577.88508111527199</v>
          </cell>
          <cell r="O40">
            <v>511.31032182226397</v>
          </cell>
          <cell r="P40">
            <v>464.36602674966701</v>
          </cell>
          <cell r="Q40">
            <v>644.94711617124199</v>
          </cell>
          <cell r="R40">
            <v>3009.2664749812802</v>
          </cell>
          <cell r="S40">
            <v>64090.007640177297</v>
          </cell>
          <cell r="T40">
            <v>4428.1872575324196</v>
          </cell>
          <cell r="U40">
            <v>23061.162235989301</v>
          </cell>
          <cell r="V40">
            <v>25111.537298388201</v>
          </cell>
          <cell r="W40">
            <v>3505.66588895109</v>
          </cell>
          <cell r="X40">
            <v>7983.4549593162801</v>
          </cell>
          <cell r="Y40">
            <v>744.533168414785</v>
          </cell>
          <cell r="Z40">
            <v>71893.849385431007</v>
          </cell>
        </row>
        <row r="41">
          <cell r="A41" t="str">
            <v>WP Labuan</v>
          </cell>
          <cell r="B41">
            <v>15</v>
          </cell>
          <cell r="C41">
            <v>103.91787953249801</v>
          </cell>
          <cell r="D41">
            <v>4.9123802163404697</v>
          </cell>
          <cell r="E41">
            <v>0</v>
          </cell>
          <cell r="F41">
            <v>99.005499316157298</v>
          </cell>
          <cell r="I41">
            <v>0</v>
          </cell>
          <cell r="J41">
            <v>894.48269140067805</v>
          </cell>
          <cell r="K41">
            <v>32.070921759535203</v>
          </cell>
          <cell r="L41">
            <v>2.81236661394703</v>
          </cell>
          <cell r="M41">
            <v>3.2203052445276801</v>
          </cell>
          <cell r="N41">
            <v>531.60726643463101</v>
          </cell>
          <cell r="O41">
            <v>316.49947159849501</v>
          </cell>
          <cell r="P41">
            <v>0</v>
          </cell>
          <cell r="Q41">
            <v>8.2723597495418009</v>
          </cell>
          <cell r="R41">
            <v>23.7878027087405</v>
          </cell>
          <cell r="S41">
            <v>1508.1454902620301</v>
          </cell>
          <cell r="T41">
            <v>189.15208696111199</v>
          </cell>
          <cell r="U41">
            <v>177.25286846969701</v>
          </cell>
          <cell r="V41">
            <v>1031.7168973313801</v>
          </cell>
          <cell r="W41">
            <v>63.092041229435203</v>
          </cell>
          <cell r="X41">
            <v>46.931596270406601</v>
          </cell>
          <cell r="Y41">
            <v>20.861388581171902</v>
          </cell>
          <cell r="Z41">
            <v>2551.1952524851099</v>
          </cell>
        </row>
        <row r="42">
          <cell r="A42" t="str">
            <v>Supra1</v>
          </cell>
          <cell r="C42">
            <v>0</v>
          </cell>
          <cell r="D42">
            <v>0</v>
          </cell>
          <cell r="E42">
            <v>0</v>
          </cell>
          <cell r="F42">
            <v>0</v>
          </cell>
          <cell r="I42">
            <v>49381.376278548603</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49381.376278548603</v>
          </cell>
        </row>
        <row r="43">
          <cell r="A43" t="str">
            <v>MALAYSIA</v>
          </cell>
          <cell r="C43">
            <v>47532.734067767298</v>
          </cell>
          <cell r="D43">
            <v>33413.073072712097</v>
          </cell>
          <cell r="E43">
            <v>7898.0038836903404</v>
          </cell>
          <cell r="F43">
            <v>6221.6571113648797</v>
          </cell>
          <cell r="I43">
            <v>71275.532862738895</v>
          </cell>
          <cell r="J43">
            <v>160879.865092561</v>
          </cell>
          <cell r="K43">
            <v>14765.478604235699</v>
          </cell>
          <cell r="L43">
            <v>3588.7613681538701</v>
          </cell>
          <cell r="M43">
            <v>11352.995296090099</v>
          </cell>
          <cell r="N43">
            <v>43619.061350473203</v>
          </cell>
          <cell r="O43">
            <v>15159.986735836799</v>
          </cell>
          <cell r="P43">
            <v>52611.647444825103</v>
          </cell>
          <cell r="Q43">
            <v>19781.934292946498</v>
          </cell>
          <cell r="R43">
            <v>16022.039552136001</v>
          </cell>
          <cell r="S43">
            <v>272554.707095319</v>
          </cell>
          <cell r="T43">
            <v>53517.463456234102</v>
          </cell>
          <cell r="U43">
            <v>79607.320892545904</v>
          </cell>
          <cell r="V43">
            <v>71344.287921263298</v>
          </cell>
          <cell r="W43">
            <v>28279.774509328701</v>
          </cell>
          <cell r="X43">
            <v>39805.860315947102</v>
          </cell>
          <cell r="Y43">
            <v>5670.7731187351001</v>
          </cell>
          <cell r="Z43">
            <v>573935.651789258</v>
          </cell>
        </row>
        <row r="46">
          <cell r="A46" t="str">
            <v>CONSTANT</v>
          </cell>
          <cell r="B46" t="str">
            <v>Industry</v>
          </cell>
          <cell r="D46">
            <v>1</v>
          </cell>
          <cell r="E46">
            <v>2</v>
          </cell>
          <cell r="F46">
            <v>3</v>
          </cell>
          <cell r="I46">
            <v>4</v>
          </cell>
          <cell r="K46">
            <v>6</v>
          </cell>
          <cell r="L46">
            <v>7</v>
          </cell>
          <cell r="M46">
            <v>8</v>
          </cell>
          <cell r="N46">
            <v>9</v>
          </cell>
          <cell r="O46">
            <v>10</v>
          </cell>
          <cell r="P46">
            <v>11</v>
          </cell>
          <cell r="Q46">
            <v>12</v>
          </cell>
          <cell r="R46">
            <v>5</v>
          </cell>
          <cell r="T46">
            <v>13</v>
          </cell>
          <cell r="U46">
            <v>14</v>
          </cell>
          <cell r="V46">
            <v>15</v>
          </cell>
          <cell r="W46">
            <v>16</v>
          </cell>
        </row>
        <row r="47">
          <cell r="A47">
            <v>2007</v>
          </cell>
          <cell r="B47" t="str">
            <v>I</v>
          </cell>
          <cell r="C47" t="str">
            <v>Agriculture</v>
          </cell>
          <cell r="D47" t="str">
            <v>Tanaman</v>
          </cell>
          <cell r="E47" t="str">
            <v>Pembalakan</v>
          </cell>
          <cell r="F47" t="str">
            <v>Perikanan</v>
          </cell>
          <cell r="I47" t="str">
            <v>Mining and
Quarrying</v>
          </cell>
          <cell r="J47" t="str">
            <v>Manufacturing</v>
          </cell>
          <cell r="K47" t="str">
            <v>Prosesan Makanan, Minuman dan Produk Tembakau</v>
          </cell>
          <cell r="L47" t="str">
            <v>Tekstil, Pakaian, Kulit dan Kasut</v>
          </cell>
          <cell r="M47" t="str">
            <v>Keluaran Kayu, Perabot, Produk Kertas, Percetakan dan Penerbitan</v>
          </cell>
          <cell r="N47" t="str">
            <v>Produk Petroleum, Bahan kimia, Getah dan Plastik</v>
          </cell>
          <cell r="O47" t="str">
            <v>Produk Mineral Bukan Logam, Logam Asli dan Produk Logam Yang Direka</v>
          </cell>
          <cell r="P47" t="str">
            <v>Elektrik dan Elektronik</v>
          </cell>
          <cell r="Q47" t="str">
            <v>Kelengkapan Pengangkutan dan Pembuatan Lain</v>
          </cell>
          <cell r="R47" t="str">
            <v>Construction</v>
          </cell>
          <cell r="S47" t="str">
            <v>Services</v>
          </cell>
          <cell r="T47" t="str">
            <v>Utiliti, Transport &amp; Communication</v>
          </cell>
          <cell r="U47" t="str">
            <v>WRT, Accomm &amp; Restaurant</v>
          </cell>
          <cell r="V47" t="str">
            <v>Finance &amp; Insurance, Real Estate &amp; Business Services</v>
          </cell>
          <cell r="W47" t="str">
            <v>Other Services</v>
          </cell>
          <cell r="X47" t="str">
            <v>Government Services</v>
          </cell>
          <cell r="Y47" t="str">
            <v>Plus :
Import Duties</v>
          </cell>
          <cell r="Z47" t="str">
            <v>GDP at
Purchasers' Prices</v>
          </cell>
        </row>
        <row r="48">
          <cell r="A48" t="str">
            <v>States</v>
          </cell>
          <cell r="B48" t="str">
            <v>Converter</v>
          </cell>
        </row>
        <row r="49">
          <cell r="A49" t="str">
            <v>Johor</v>
          </cell>
          <cell r="B49" t="str">
            <v>01</v>
          </cell>
          <cell r="C49">
            <v>6349.3657705242103</v>
          </cell>
          <cell r="D49">
            <v>5808.2699370519003</v>
          </cell>
          <cell r="E49">
            <v>79.0792125512952</v>
          </cell>
          <cell r="F49">
            <v>462.016620921016</v>
          </cell>
          <cell r="I49">
            <v>50.308114023991401</v>
          </cell>
          <cell r="J49">
            <v>20662.955740858899</v>
          </cell>
          <cell r="K49">
            <v>1756.72876883768</v>
          </cell>
          <cell r="L49">
            <v>988.853119106073</v>
          </cell>
          <cell r="M49">
            <v>1698.78094702049</v>
          </cell>
          <cell r="N49">
            <v>3430.0560311125801</v>
          </cell>
          <cell r="O49">
            <v>2602.9705222851899</v>
          </cell>
          <cell r="P49">
            <v>8115.1828990002996</v>
          </cell>
          <cell r="Q49">
            <v>2070.3834534965899</v>
          </cell>
          <cell r="R49">
            <v>1578.3579918855301</v>
          </cell>
          <cell r="S49">
            <v>25304.853962464898</v>
          </cell>
          <cell r="T49">
            <v>5839.4454546452498</v>
          </cell>
          <cell r="U49">
            <v>5811.8755763071604</v>
          </cell>
          <cell r="V49">
            <v>7251.4063081114</v>
          </cell>
          <cell r="W49">
            <v>2598.36899031545</v>
          </cell>
          <cell r="X49">
            <v>3803.75763308568</v>
          </cell>
          <cell r="Y49">
            <v>739.59222796745803</v>
          </cell>
          <cell r="Z49">
            <v>54685.433807724999</v>
          </cell>
        </row>
        <row r="50">
          <cell r="A50" t="str">
            <v>Kedah</v>
          </cell>
          <cell r="B50" t="str">
            <v>02</v>
          </cell>
          <cell r="C50">
            <v>2681.6603907225199</v>
          </cell>
          <cell r="D50">
            <v>2281.3547506852001</v>
          </cell>
          <cell r="E50">
            <v>79.154656509836201</v>
          </cell>
          <cell r="F50">
            <v>321.15098352748799</v>
          </cell>
          <cell r="I50">
            <v>18.048528269871898</v>
          </cell>
          <cell r="J50">
            <v>7717.7993422172503</v>
          </cell>
          <cell r="K50">
            <v>252.925225481008</v>
          </cell>
          <cell r="L50">
            <v>118.930796638589</v>
          </cell>
          <cell r="M50">
            <v>485.85067829856001</v>
          </cell>
          <cell r="N50">
            <v>1496.75131325198</v>
          </cell>
          <cell r="O50">
            <v>1922.74280889636</v>
          </cell>
          <cell r="P50">
            <v>2349.8292298206802</v>
          </cell>
          <cell r="Q50">
            <v>1090.76928983007</v>
          </cell>
          <cell r="R50">
            <v>521.15096311709794</v>
          </cell>
          <cell r="S50">
            <v>9968.1473960035892</v>
          </cell>
          <cell r="T50">
            <v>1465.2200967916699</v>
          </cell>
          <cell r="U50">
            <v>2500.0247093693201</v>
          </cell>
          <cell r="V50">
            <v>1870.7963414210999</v>
          </cell>
          <cell r="W50">
            <v>1688.8790381625899</v>
          </cell>
          <cell r="X50">
            <v>2443.22721025891</v>
          </cell>
          <cell r="Y50">
            <v>126.538108157175</v>
          </cell>
          <cell r="Z50">
            <v>21033.3447284875</v>
          </cell>
        </row>
        <row r="51">
          <cell r="A51" t="str">
            <v>Kelantan</v>
          </cell>
          <cell r="B51" t="str">
            <v>03</v>
          </cell>
          <cell r="C51">
            <v>2988.7129664602498</v>
          </cell>
          <cell r="D51">
            <v>2097.8035475390798</v>
          </cell>
          <cell r="E51">
            <v>572.17552894220898</v>
          </cell>
          <cell r="F51">
            <v>318.73388997897001</v>
          </cell>
          <cell r="I51">
            <v>15.710270641353601</v>
          </cell>
          <cell r="J51">
            <v>537.90648847254704</v>
          </cell>
          <cell r="K51">
            <v>96.399194471998797</v>
          </cell>
          <cell r="L51">
            <v>46.681899118575501</v>
          </cell>
          <cell r="M51">
            <v>78.934399314953197</v>
          </cell>
          <cell r="N51">
            <v>83.535215787313703</v>
          </cell>
          <cell r="O51">
            <v>69.699584234307693</v>
          </cell>
          <cell r="P51">
            <v>156.971996648622</v>
          </cell>
          <cell r="Q51">
            <v>5.6841988967758397</v>
          </cell>
          <cell r="R51">
            <v>159.05485305821901</v>
          </cell>
          <cell r="S51">
            <v>6766.5601079339303</v>
          </cell>
          <cell r="T51">
            <v>786.65685698242498</v>
          </cell>
          <cell r="U51">
            <v>1883.1208029351501</v>
          </cell>
          <cell r="V51">
            <v>786.64393343559505</v>
          </cell>
          <cell r="W51">
            <v>1204.0097242068</v>
          </cell>
          <cell r="X51">
            <v>2106.1287903739599</v>
          </cell>
          <cell r="Y51">
            <v>14.4581579747896</v>
          </cell>
          <cell r="Z51">
            <v>10482.4028445411</v>
          </cell>
        </row>
        <row r="52">
          <cell r="A52" t="str">
            <v>Melaka</v>
          </cell>
          <cell r="B52" t="str">
            <v>04</v>
          </cell>
          <cell r="C52">
            <v>1049.9837590642601</v>
          </cell>
          <cell r="D52">
            <v>1036.4500888858199</v>
          </cell>
          <cell r="E52">
            <v>0.58264125883405904</v>
          </cell>
          <cell r="F52">
            <v>12.9510289196058</v>
          </cell>
          <cell r="I52">
            <v>7.98779466684553</v>
          </cell>
          <cell r="J52">
            <v>8495.9522896870403</v>
          </cell>
          <cell r="K52">
            <v>265.28598560224799</v>
          </cell>
          <cell r="L52">
            <v>93.947205754062097</v>
          </cell>
          <cell r="M52">
            <v>401.35151395285902</v>
          </cell>
          <cell r="N52">
            <v>3658.3887184694499</v>
          </cell>
          <cell r="O52">
            <v>546.88640353950905</v>
          </cell>
          <cell r="P52">
            <v>2514.1167378508499</v>
          </cell>
          <cell r="Q52">
            <v>1015.97572451806</v>
          </cell>
          <cell r="R52">
            <v>486.11974578698698</v>
          </cell>
          <cell r="S52">
            <v>7350.2047891623797</v>
          </cell>
          <cell r="T52">
            <v>1371.85733650064</v>
          </cell>
          <cell r="U52">
            <v>2351.0636468129901</v>
          </cell>
          <cell r="V52">
            <v>1496.3650172185701</v>
          </cell>
          <cell r="W52">
            <v>1007.31359768512</v>
          </cell>
          <cell r="X52">
            <v>1123.60519094505</v>
          </cell>
          <cell r="Y52">
            <v>31.9292935891485</v>
          </cell>
          <cell r="Z52">
            <v>17422.177671956699</v>
          </cell>
        </row>
        <row r="53">
          <cell r="A53" t="str">
            <v>Negeri Sembilan</v>
          </cell>
          <cell r="B53" t="str">
            <v>05</v>
          </cell>
          <cell r="C53">
            <v>1770.6233661952101</v>
          </cell>
          <cell r="D53">
            <v>1702.80162306191</v>
          </cell>
          <cell r="E53">
            <v>41.518276393251803</v>
          </cell>
          <cell r="F53">
            <v>26.303466740056901</v>
          </cell>
          <cell r="I53">
            <v>19.103149644530198</v>
          </cell>
          <cell r="J53">
            <v>11876.644437962301</v>
          </cell>
          <cell r="K53">
            <v>1118.78312439362</v>
          </cell>
          <cell r="L53">
            <v>406.62483738666202</v>
          </cell>
          <cell r="M53">
            <v>291.25893633818401</v>
          </cell>
          <cell r="N53">
            <v>3281.3416445077401</v>
          </cell>
          <cell r="O53">
            <v>686.51747334415302</v>
          </cell>
          <cell r="P53">
            <v>5160.4372561523696</v>
          </cell>
          <cell r="Q53">
            <v>931.68116583958601</v>
          </cell>
          <cell r="R53">
            <v>436.29066325689598</v>
          </cell>
          <cell r="S53">
            <v>8498.4753985162897</v>
          </cell>
          <cell r="T53">
            <v>2047.1081753559299</v>
          </cell>
          <cell r="U53">
            <v>2033.4067647075999</v>
          </cell>
          <cell r="V53">
            <v>1784.82670661518</v>
          </cell>
          <cell r="W53">
            <v>1138.59781318774</v>
          </cell>
          <cell r="X53">
            <v>1494.5359386498501</v>
          </cell>
          <cell r="Y53">
            <v>78.836902799825495</v>
          </cell>
          <cell r="Z53">
            <v>22679.973918375101</v>
          </cell>
        </row>
        <row r="54">
          <cell r="A54" t="str">
            <v>Pahang</v>
          </cell>
          <cell r="B54" t="str">
            <v>06</v>
          </cell>
          <cell r="C54">
            <v>5207.54037658779</v>
          </cell>
          <cell r="D54">
            <v>4368.3243974929601</v>
          </cell>
          <cell r="E54">
            <v>400.01817065452002</v>
          </cell>
          <cell r="F54">
            <v>439.19780844030601</v>
          </cell>
          <cell r="I54">
            <v>110.407340119764</v>
          </cell>
          <cell r="J54">
            <v>7052.7335097852501</v>
          </cell>
          <cell r="K54">
            <v>793.67946193545697</v>
          </cell>
          <cell r="L54">
            <v>13.2098045795034</v>
          </cell>
          <cell r="M54">
            <v>511.57602066974903</v>
          </cell>
          <cell r="N54">
            <v>3542.19593617597</v>
          </cell>
          <cell r="O54">
            <v>870.32067885000401</v>
          </cell>
          <cell r="P54">
            <v>93.829584834300505</v>
          </cell>
          <cell r="Q54">
            <v>1227.92202274027</v>
          </cell>
          <cell r="R54">
            <v>575.74558463116296</v>
          </cell>
          <cell r="S54">
            <v>12236.1682959067</v>
          </cell>
          <cell r="T54">
            <v>1281.8832281131999</v>
          </cell>
          <cell r="U54">
            <v>3866.03114623686</v>
          </cell>
          <cell r="V54">
            <v>1604.46618497587</v>
          </cell>
          <cell r="W54">
            <v>3077.50138415018</v>
          </cell>
          <cell r="X54">
            <v>2406.2863524306299</v>
          </cell>
          <cell r="Y54">
            <v>23.630568770153999</v>
          </cell>
          <cell r="Z54">
            <v>25206.225675800899</v>
          </cell>
        </row>
        <row r="55">
          <cell r="A55" t="str">
            <v>Pulau Pinang</v>
          </cell>
          <cell r="B55" t="str">
            <v>07</v>
          </cell>
          <cell r="C55">
            <v>721.068295417321</v>
          </cell>
          <cell r="D55">
            <v>528.12971383671402</v>
          </cell>
          <cell r="E55">
            <v>0</v>
          </cell>
          <cell r="F55">
            <v>192.93858158060701</v>
          </cell>
          <cell r="I55">
            <v>18.698428464636802</v>
          </cell>
          <cell r="J55">
            <v>25374.425811071502</v>
          </cell>
          <cell r="K55">
            <v>725.79384748207804</v>
          </cell>
          <cell r="L55">
            <v>464.03104921610401</v>
          </cell>
          <cell r="M55">
            <v>690.11560317322505</v>
          </cell>
          <cell r="N55">
            <v>1425.81977742506</v>
          </cell>
          <cell r="O55">
            <v>1800.06727154696</v>
          </cell>
          <cell r="P55">
            <v>18771.124317587</v>
          </cell>
          <cell r="Q55">
            <v>1497.4739446410399</v>
          </cell>
          <cell r="R55">
            <v>923.972218119172</v>
          </cell>
          <cell r="S55">
            <v>18924.920131515799</v>
          </cell>
          <cell r="T55">
            <v>3973.0755685437698</v>
          </cell>
          <cell r="U55">
            <v>5392.7054314427696</v>
          </cell>
          <cell r="V55">
            <v>5508.7005816316196</v>
          </cell>
          <cell r="W55">
            <v>1911.5996518095899</v>
          </cell>
          <cell r="X55">
            <v>2138.83889808807</v>
          </cell>
          <cell r="Y55">
            <v>262.77374224584599</v>
          </cell>
          <cell r="Z55">
            <v>46225.858626834299</v>
          </cell>
        </row>
        <row r="56">
          <cell r="A56" t="str">
            <v>Perak</v>
          </cell>
          <cell r="B56" t="str">
            <v>08</v>
          </cell>
          <cell r="C56">
            <v>5003.4977094698897</v>
          </cell>
          <cell r="D56">
            <v>3577.4709326095599</v>
          </cell>
          <cell r="E56">
            <v>382.87724616087002</v>
          </cell>
          <cell r="F56">
            <v>1043.14953069946</v>
          </cell>
          <cell r="I56">
            <v>105.414134490443</v>
          </cell>
          <cell r="J56">
            <v>6342.8197348897502</v>
          </cell>
          <cell r="K56">
            <v>1120.9841164311499</v>
          </cell>
          <cell r="L56">
            <v>199.42829060343499</v>
          </cell>
          <cell r="M56">
            <v>361.40863547805401</v>
          </cell>
          <cell r="N56">
            <v>1406.8212619763201</v>
          </cell>
          <cell r="O56">
            <v>1246.3615341428499</v>
          </cell>
          <cell r="P56">
            <v>1810.5647554305899</v>
          </cell>
          <cell r="Q56">
            <v>197.25114082734001</v>
          </cell>
          <cell r="R56">
            <v>555.25395563238396</v>
          </cell>
          <cell r="S56">
            <v>19017.035418304898</v>
          </cell>
          <cell r="T56">
            <v>5697.3911822560704</v>
          </cell>
          <cell r="U56">
            <v>4166.3452481063896</v>
          </cell>
          <cell r="V56">
            <v>3485.6780340405498</v>
          </cell>
          <cell r="W56">
            <v>2500.7837572722001</v>
          </cell>
          <cell r="X56">
            <v>3166.83719662971</v>
          </cell>
          <cell r="Y56">
            <v>24.3253411075065</v>
          </cell>
          <cell r="Z56">
            <v>31048.346293894901</v>
          </cell>
        </row>
        <row r="57">
          <cell r="A57" t="str">
            <v>Perlis</v>
          </cell>
          <cell r="B57" t="str">
            <v>09</v>
          </cell>
          <cell r="C57">
            <v>931.79704357876005</v>
          </cell>
          <cell r="D57">
            <v>248.23547787447899</v>
          </cell>
          <cell r="E57">
            <v>0</v>
          </cell>
          <cell r="F57">
            <v>683.56156570428095</v>
          </cell>
          <cell r="I57">
            <v>7.4425580879539597</v>
          </cell>
          <cell r="J57">
            <v>323.54139109524999</v>
          </cell>
          <cell r="K57">
            <v>66.078185598306703</v>
          </cell>
          <cell r="L57">
            <v>54.4519823296705</v>
          </cell>
          <cell r="M57">
            <v>2.9248195937792199</v>
          </cell>
          <cell r="N57">
            <v>101.233212222342</v>
          </cell>
          <cell r="O57">
            <v>98.320881505098797</v>
          </cell>
          <cell r="P57">
            <v>0.49688848380050199</v>
          </cell>
          <cell r="Q57">
            <v>3.5421362252201397E-2</v>
          </cell>
          <cell r="R57">
            <v>100.16881163801</v>
          </cell>
          <cell r="S57">
            <v>1700.29697532553</v>
          </cell>
          <cell r="T57">
            <v>604.087228728686</v>
          </cell>
          <cell r="U57">
            <v>226.621894294848</v>
          </cell>
          <cell r="V57">
            <v>194.98952736590999</v>
          </cell>
          <cell r="W57">
            <v>229.415892507992</v>
          </cell>
          <cell r="X57">
            <v>445.18243242809399</v>
          </cell>
          <cell r="Y57">
            <v>93.609572609995396</v>
          </cell>
          <cell r="Z57">
            <v>3156.8563523355001</v>
          </cell>
        </row>
        <row r="58">
          <cell r="A58" t="str">
            <v>Selangor</v>
          </cell>
          <cell r="B58">
            <v>10</v>
          </cell>
          <cell r="C58">
            <v>1926.0780961645701</v>
          </cell>
          <cell r="D58">
            <v>1398.0401864160799</v>
          </cell>
          <cell r="E58">
            <v>16.198665220584299</v>
          </cell>
          <cell r="F58">
            <v>511.83924452790802</v>
          </cell>
          <cell r="I58">
            <v>120.5394268836</v>
          </cell>
          <cell r="J58">
            <v>42879.553169723098</v>
          </cell>
          <cell r="K58">
            <v>6111.6100244311201</v>
          </cell>
          <cell r="L58">
            <v>391.82056836067602</v>
          </cell>
          <cell r="M58">
            <v>3468.01000850225</v>
          </cell>
          <cell r="N58">
            <v>4981.8207564943596</v>
          </cell>
          <cell r="O58">
            <v>5479.2930119938301</v>
          </cell>
          <cell r="P58">
            <v>12587.810554621499</v>
          </cell>
          <cell r="Q58">
            <v>9859.1882453193593</v>
          </cell>
          <cell r="R58">
            <v>5962.5217317796596</v>
          </cell>
          <cell r="S58">
            <v>74001.307601711698</v>
          </cell>
          <cell r="T58">
            <v>18524.120851202999</v>
          </cell>
          <cell r="U58">
            <v>24902.310037468</v>
          </cell>
          <cell r="V58">
            <v>18393.353533098099</v>
          </cell>
          <cell r="W58">
            <v>6368.1460691981501</v>
          </cell>
          <cell r="X58">
            <v>5813.3771107443699</v>
          </cell>
          <cell r="Y58">
            <v>3278.9835681526201</v>
          </cell>
          <cell r="Z58">
            <v>128168.983594415</v>
          </cell>
        </row>
        <row r="59">
          <cell r="A59" t="str">
            <v>Terengganu</v>
          </cell>
          <cell r="B59">
            <v>11</v>
          </cell>
          <cell r="C59">
            <v>1632.03023518903</v>
          </cell>
          <cell r="D59">
            <v>1213.60403151183</v>
          </cell>
          <cell r="E59">
            <v>115.89749741553899</v>
          </cell>
          <cell r="F59">
            <v>302.52870626165799</v>
          </cell>
          <cell r="I59">
            <v>8.4853156375849998</v>
          </cell>
          <cell r="J59">
            <v>7757.7226199588704</v>
          </cell>
          <cell r="K59">
            <v>88.477375724607299</v>
          </cell>
          <cell r="L59">
            <v>30.998203227151102</v>
          </cell>
          <cell r="M59">
            <v>159.00427529570399</v>
          </cell>
          <cell r="N59">
            <v>6889.1668489984704</v>
          </cell>
          <cell r="O59">
            <v>518.66213133559404</v>
          </cell>
          <cell r="P59">
            <v>2.1352792242413798</v>
          </cell>
          <cell r="Q59">
            <v>69.2785061531022</v>
          </cell>
          <cell r="R59">
            <v>603.41107275533398</v>
          </cell>
          <cell r="S59">
            <v>8102.3395455419704</v>
          </cell>
          <cell r="T59">
            <v>3243.2024056691098</v>
          </cell>
          <cell r="U59">
            <v>1394.7085072134</v>
          </cell>
          <cell r="V59">
            <v>694.77328642060502</v>
          </cell>
          <cell r="W59">
            <v>811.97478768015003</v>
          </cell>
          <cell r="X59">
            <v>1957.6805585587099</v>
          </cell>
          <cell r="Y59">
            <v>18.347235427577601</v>
          </cell>
          <cell r="Z59">
            <v>18122.336024510401</v>
          </cell>
        </row>
        <row r="60">
          <cell r="A60" t="str">
            <v>Sabah</v>
          </cell>
          <cell r="B60">
            <v>12</v>
          </cell>
          <cell r="C60">
            <v>10473.6851868717</v>
          </cell>
          <cell r="D60">
            <v>6649.4434108846299</v>
          </cell>
          <cell r="E60">
            <v>2350.7109363234599</v>
          </cell>
          <cell r="F60">
            <v>1473.5308396635801</v>
          </cell>
          <cell r="I60">
            <v>4337.8093032542602</v>
          </cell>
          <cell r="J60">
            <v>3333.3739198400399</v>
          </cell>
          <cell r="K60">
            <v>1798.1778391012499</v>
          </cell>
          <cell r="L60">
            <v>25.6433466475467</v>
          </cell>
          <cell r="M60">
            <v>951.56155341564397</v>
          </cell>
          <cell r="N60">
            <v>135.53863364202101</v>
          </cell>
          <cell r="O60">
            <v>271.05142728774501</v>
          </cell>
          <cell r="P60">
            <v>5.4930951319208701</v>
          </cell>
          <cell r="Q60">
            <v>145.908024613919</v>
          </cell>
          <cell r="R60">
            <v>840.29687091461801</v>
          </cell>
          <cell r="S60">
            <v>16185.047988680901</v>
          </cell>
          <cell r="T60">
            <v>2960.43603328276</v>
          </cell>
          <cell r="U60">
            <v>4960.1351085597598</v>
          </cell>
          <cell r="V60">
            <v>3615.4442009204899</v>
          </cell>
          <cell r="W60">
            <v>1512.9524147253101</v>
          </cell>
          <cell r="X60">
            <v>3136.08023119257</v>
          </cell>
          <cell r="Y60">
            <v>147.46786560562299</v>
          </cell>
          <cell r="Z60">
            <v>35317.681135167099</v>
          </cell>
        </row>
        <row r="61">
          <cell r="A61" t="str">
            <v>Sarawak</v>
          </cell>
          <cell r="B61">
            <v>13</v>
          </cell>
          <cell r="C61">
            <v>7345.8647333568897</v>
          </cell>
          <cell r="D61">
            <v>3002.2261686759002</v>
          </cell>
          <cell r="E61">
            <v>3887.7395540604298</v>
          </cell>
          <cell r="F61">
            <v>455.89901062055998</v>
          </cell>
          <cell r="I61">
            <v>17638.187917930001</v>
          </cell>
          <cell r="J61">
            <v>18773.714830696699</v>
          </cell>
          <cell r="K61">
            <v>546.06391167258596</v>
          </cell>
          <cell r="L61">
            <v>18.795457030879</v>
          </cell>
          <cell r="M61">
            <v>2067.6013768422699</v>
          </cell>
          <cell r="N61">
            <v>14494.2306334652</v>
          </cell>
          <cell r="O61">
            <v>512.61185664636503</v>
          </cell>
          <cell r="P61">
            <v>561.256735586579</v>
          </cell>
          <cell r="Q61">
            <v>573.15485945285502</v>
          </cell>
          <cell r="R61">
            <v>1622.8423701986801</v>
          </cell>
          <cell r="S61">
            <v>19659.2988161182</v>
          </cell>
          <cell r="T61">
            <v>4623.3250709520198</v>
          </cell>
          <cell r="U61">
            <v>5117.2655804817005</v>
          </cell>
          <cell r="V61">
            <v>4783.3485571312603</v>
          </cell>
          <cell r="W61">
            <v>2046.85884014463</v>
          </cell>
          <cell r="X61">
            <v>3088.50076740861</v>
          </cell>
          <cell r="Y61">
            <v>243.33206775263201</v>
          </cell>
          <cell r="Z61">
            <v>65283.2407360531</v>
          </cell>
        </row>
        <row r="62">
          <cell r="A62" t="str">
            <v>WP Kuala Lumpur</v>
          </cell>
          <cell r="B62">
            <v>14</v>
          </cell>
          <cell r="C62">
            <v>2.10811167021367</v>
          </cell>
          <cell r="D62">
            <v>2.10811167021367</v>
          </cell>
          <cell r="E62">
            <v>0</v>
          </cell>
          <cell r="F62">
            <v>0</v>
          </cell>
          <cell r="I62">
            <v>26.115905406038401</v>
          </cell>
          <cell r="J62">
            <v>3910.5714731828598</v>
          </cell>
          <cell r="K62">
            <v>386.20834435930999</v>
          </cell>
          <cell r="L62">
            <v>405.675185998367</v>
          </cell>
          <cell r="M62">
            <v>1120.099688883</v>
          </cell>
          <cell r="N62">
            <v>488.72544545218102</v>
          </cell>
          <cell r="O62">
            <v>579.28053505736602</v>
          </cell>
          <cell r="P62">
            <v>403.047947818924</v>
          </cell>
          <cell r="Q62">
            <v>527.53432561371005</v>
          </cell>
          <cell r="R62">
            <v>3007.1003220847301</v>
          </cell>
          <cell r="S62">
            <v>70519.619051935195</v>
          </cell>
          <cell r="T62">
            <v>4793.4802553273303</v>
          </cell>
          <cell r="U62">
            <v>26592.6088788696</v>
          </cell>
          <cell r="V62">
            <v>27016.7380854943</v>
          </cell>
          <cell r="W62">
            <v>3798.2641140737701</v>
          </cell>
          <cell r="X62">
            <v>8318.5277181701003</v>
          </cell>
          <cell r="Y62">
            <v>836.53238728178405</v>
          </cell>
          <cell r="Z62">
            <v>78302.047251560798</v>
          </cell>
        </row>
        <row r="63">
          <cell r="A63" t="str">
            <v>WP Labuan</v>
          </cell>
          <cell r="B63">
            <v>15</v>
          </cell>
          <cell r="C63">
            <v>103.865070873119</v>
          </cell>
          <cell r="D63">
            <v>6.7124170983965996</v>
          </cell>
          <cell r="E63">
            <v>0</v>
          </cell>
          <cell r="F63">
            <v>97.152653774722395</v>
          </cell>
          <cell r="I63">
            <v>0</v>
          </cell>
          <cell r="J63">
            <v>839.74064273709098</v>
          </cell>
          <cell r="K63">
            <v>22.786079043617999</v>
          </cell>
          <cell r="L63">
            <v>2.3822621176249501</v>
          </cell>
          <cell r="M63">
            <v>1.6646989143698101</v>
          </cell>
          <cell r="N63">
            <v>386.54407577023301</v>
          </cell>
          <cell r="O63">
            <v>413.81621392384602</v>
          </cell>
          <cell r="P63">
            <v>0</v>
          </cell>
          <cell r="Q63">
            <v>12.547312967399</v>
          </cell>
          <cell r="R63">
            <v>18.286791709978299</v>
          </cell>
          <cell r="S63">
            <v>1699.0669193485401</v>
          </cell>
          <cell r="T63">
            <v>191.114127334313</v>
          </cell>
          <cell r="U63">
            <v>206.74804917637601</v>
          </cell>
          <cell r="V63">
            <v>1185.6698268964899</v>
          </cell>
          <cell r="W63">
            <v>63.861886646380597</v>
          </cell>
          <cell r="X63">
            <v>51.673029294981802</v>
          </cell>
          <cell r="Y63">
            <v>17.074881227044699</v>
          </cell>
          <cell r="Z63">
            <v>2678.0343058957801</v>
          </cell>
        </row>
        <row r="64">
          <cell r="A64" t="str">
            <v>Supra1</v>
          </cell>
          <cell r="C64">
            <v>0</v>
          </cell>
          <cell r="D64">
            <v>0</v>
          </cell>
          <cell r="E64">
            <v>0</v>
          </cell>
          <cell r="F64">
            <v>0</v>
          </cell>
          <cell r="I64">
            <v>50274.226086704599</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50274.226086704599</v>
          </cell>
        </row>
        <row r="65">
          <cell r="A65" t="str">
            <v>MALAYSIA</v>
          </cell>
          <cell r="C65">
            <v>48187.881112145697</v>
          </cell>
          <cell r="D65">
            <v>33920.9747952947</v>
          </cell>
          <cell r="E65">
            <v>7925.9523854908302</v>
          </cell>
          <cell r="F65">
            <v>6340.9539313602199</v>
          </cell>
          <cell r="I65">
            <v>72758.484274225499</v>
          </cell>
          <cell r="J65">
            <v>165879.45540217799</v>
          </cell>
          <cell r="K65">
            <v>15149.981484566</v>
          </cell>
          <cell r="L65">
            <v>3261.4740081149198</v>
          </cell>
          <cell r="M65">
            <v>12290.1431556931</v>
          </cell>
          <cell r="N65">
            <v>45802.169504751197</v>
          </cell>
          <cell r="O65">
            <v>17618.602334589199</v>
          </cell>
          <cell r="P65">
            <v>52532.297278191698</v>
          </cell>
          <cell r="Q65">
            <v>19224.7876362723</v>
          </cell>
          <cell r="R65">
            <v>17390.5739465685</v>
          </cell>
          <cell r="S65">
            <v>299933.34239847102</v>
          </cell>
          <cell r="T65">
            <v>57402.403871686198</v>
          </cell>
          <cell r="U65">
            <v>91404.971381981901</v>
          </cell>
          <cell r="V65">
            <v>79673.200124777097</v>
          </cell>
          <cell r="W65">
            <v>29958.5279617661</v>
          </cell>
          <cell r="X65">
            <v>41494.2390582593</v>
          </cell>
          <cell r="Y65">
            <v>5937.4319206691798</v>
          </cell>
          <cell r="Z65">
            <v>610087.16905425803</v>
          </cell>
        </row>
        <row r="68">
          <cell r="A68" t="str">
            <v>CONSTANT</v>
          </cell>
          <cell r="B68" t="str">
            <v>Industry</v>
          </cell>
          <cell r="D68">
            <v>1</v>
          </cell>
          <cell r="E68">
            <v>2</v>
          </cell>
          <cell r="F68">
            <v>3</v>
          </cell>
          <cell r="I68">
            <v>4</v>
          </cell>
          <cell r="K68">
            <v>6</v>
          </cell>
          <cell r="L68">
            <v>7</v>
          </cell>
          <cell r="M68">
            <v>8</v>
          </cell>
          <cell r="N68">
            <v>9</v>
          </cell>
          <cell r="O68">
            <v>10</v>
          </cell>
          <cell r="P68">
            <v>11</v>
          </cell>
          <cell r="Q68">
            <v>12</v>
          </cell>
          <cell r="R68">
            <v>5</v>
          </cell>
          <cell r="T68">
            <v>13</v>
          </cell>
          <cell r="U68">
            <v>14</v>
          </cell>
          <cell r="V68">
            <v>15</v>
          </cell>
          <cell r="W68">
            <v>16</v>
          </cell>
        </row>
        <row r="69">
          <cell r="A69">
            <v>2008</v>
          </cell>
          <cell r="B69" t="str">
            <v>I</v>
          </cell>
          <cell r="C69" t="str">
            <v>Agriculture</v>
          </cell>
          <cell r="D69" t="str">
            <v>Tanaman</v>
          </cell>
          <cell r="E69" t="str">
            <v>Pembalakan</v>
          </cell>
          <cell r="F69" t="str">
            <v>Perikanan</v>
          </cell>
          <cell r="I69" t="str">
            <v>Mining and
Quarrying</v>
          </cell>
          <cell r="J69" t="str">
            <v>Manufacturing</v>
          </cell>
          <cell r="K69" t="str">
            <v>Prosesan Makanan, Minuman dan Produk Tembakau</v>
          </cell>
          <cell r="L69" t="str">
            <v>Tekstil, Pakaian, Kulit dan Kasut</v>
          </cell>
          <cell r="M69" t="str">
            <v>Keluaran Kayu, Perabot, Produk Kertas, Percetakan dan Penerbitan</v>
          </cell>
          <cell r="N69" t="str">
            <v>Produk Petroleum, Bahan kimia, Getah dan Plastik</v>
          </cell>
          <cell r="O69" t="str">
            <v>Produk Mineral Bukan Logam, Logam Asli dan Produk Logam Yang Direka</v>
          </cell>
          <cell r="P69" t="str">
            <v>Elektrik dan Elektronik</v>
          </cell>
          <cell r="Q69" t="str">
            <v>Kelengkapan Pengangkutan dan Pembuatan Lain</v>
          </cell>
          <cell r="R69" t="str">
            <v>Construction</v>
          </cell>
          <cell r="S69" t="str">
            <v>Services</v>
          </cell>
          <cell r="T69" t="str">
            <v>Utiliti, Transport &amp; Communication</v>
          </cell>
          <cell r="U69" t="str">
            <v>WRT, Accomm &amp; Restaurant</v>
          </cell>
          <cell r="V69" t="str">
            <v>Finance &amp; Insurance, Real Estate &amp; Business Services</v>
          </cell>
          <cell r="W69" t="str">
            <v>Other Services</v>
          </cell>
          <cell r="X69" t="str">
            <v>Government Services</v>
          </cell>
          <cell r="Y69" t="str">
            <v>Plus :
Import Duties</v>
          </cell>
          <cell r="Z69" t="str">
            <v>GDP at
Purchasers' Prices</v>
          </cell>
        </row>
        <row r="70">
          <cell r="A70" t="str">
            <v>States</v>
          </cell>
          <cell r="B70" t="str">
            <v>Converter</v>
          </cell>
        </row>
        <row r="71">
          <cell r="A71" t="str">
            <v>Johor</v>
          </cell>
          <cell r="B71" t="str">
            <v>01</v>
          </cell>
          <cell r="C71">
            <v>7170.5642833848297</v>
          </cell>
          <cell r="D71">
            <v>6552.3323969553603</v>
          </cell>
          <cell r="E71">
            <v>53.570652274507502</v>
          </cell>
          <cell r="F71">
            <v>564.66123415495804</v>
          </cell>
          <cell r="I71">
            <v>53.974312406284497</v>
          </cell>
          <cell r="J71">
            <v>20027.698931422499</v>
          </cell>
          <cell r="K71">
            <v>2237.44821476371</v>
          </cell>
          <cell r="L71">
            <v>886.10036568846795</v>
          </cell>
          <cell r="M71">
            <v>1629.6346386585401</v>
          </cell>
          <cell r="N71">
            <v>3795.0370578501402</v>
          </cell>
          <cell r="O71">
            <v>2785.61796350646</v>
          </cell>
          <cell r="P71">
            <v>6962.8762218903703</v>
          </cell>
          <cell r="Q71">
            <v>1730.9844690647899</v>
          </cell>
          <cell r="R71">
            <v>1597.09857176644</v>
          </cell>
          <cell r="S71">
            <v>27296.435615271399</v>
          </cell>
          <cell r="T71">
            <v>6090.7424245899101</v>
          </cell>
          <cell r="U71">
            <v>6594.7816774399598</v>
          </cell>
          <cell r="V71">
            <v>7868.2839034950102</v>
          </cell>
          <cell r="W71">
            <v>2685.0853995655002</v>
          </cell>
          <cell r="X71">
            <v>4057.54221018098</v>
          </cell>
          <cell r="Y71">
            <v>844.05037865614395</v>
          </cell>
          <cell r="Z71">
            <v>56989.822092907503</v>
          </cell>
        </row>
        <row r="72">
          <cell r="A72" t="str">
            <v>Kedah</v>
          </cell>
          <cell r="B72" t="str">
            <v>02</v>
          </cell>
          <cell r="C72">
            <v>2748.1771608968802</v>
          </cell>
          <cell r="D72">
            <v>2288.3694176890999</v>
          </cell>
          <cell r="E72">
            <v>111.010602879665</v>
          </cell>
          <cell r="F72">
            <v>348.797140328117</v>
          </cell>
          <cell r="I72">
            <v>18.239695550862301</v>
          </cell>
          <cell r="J72">
            <v>6957.01496376864</v>
          </cell>
          <cell r="K72">
            <v>312.23867581872599</v>
          </cell>
          <cell r="L72">
            <v>58.534298160208799</v>
          </cell>
          <cell r="M72">
            <v>433.20309421368199</v>
          </cell>
          <cell r="N72">
            <v>1355.4752458636899</v>
          </cell>
          <cell r="O72">
            <v>2010.05922817587</v>
          </cell>
          <cell r="P72">
            <v>1883.5947183666101</v>
          </cell>
          <cell r="Q72">
            <v>903.90970316987</v>
          </cell>
          <cell r="R72">
            <v>571.38911527631399</v>
          </cell>
          <cell r="S72">
            <v>10774.2800166954</v>
          </cell>
          <cell r="T72">
            <v>1586.08816408142</v>
          </cell>
          <cell r="U72">
            <v>2801.87031589756</v>
          </cell>
          <cell r="V72">
            <v>2035.2337212831801</v>
          </cell>
          <cell r="W72">
            <v>1798.1172809443001</v>
          </cell>
          <cell r="X72">
            <v>2552.9705344889198</v>
          </cell>
          <cell r="Y72">
            <v>139.64890039374501</v>
          </cell>
          <cell r="Z72">
            <v>21208.749852581801</v>
          </cell>
        </row>
        <row r="73">
          <cell r="A73" t="str">
            <v>Kelantan</v>
          </cell>
          <cell r="B73" t="str">
            <v>03</v>
          </cell>
          <cell r="C73">
            <v>3027.6310674799702</v>
          </cell>
          <cell r="D73">
            <v>2152.0116431654001</v>
          </cell>
          <cell r="E73">
            <v>606.16328206114895</v>
          </cell>
          <cell r="F73">
            <v>269.45614225342302</v>
          </cell>
          <cell r="I73">
            <v>15.925022656613001</v>
          </cell>
          <cell r="J73">
            <v>572.15677675997199</v>
          </cell>
          <cell r="K73">
            <v>99.081637376973802</v>
          </cell>
          <cell r="L73">
            <v>51.710970220077101</v>
          </cell>
          <cell r="M73">
            <v>72.546847023653996</v>
          </cell>
          <cell r="N73">
            <v>83.620713062007098</v>
          </cell>
          <cell r="O73">
            <v>54.650643089896597</v>
          </cell>
          <cell r="P73">
            <v>201.49060798824399</v>
          </cell>
          <cell r="Q73">
            <v>9.0553579991195896</v>
          </cell>
          <cell r="R73">
            <v>175.86575138221801</v>
          </cell>
          <cell r="S73">
            <v>7393.6547099700801</v>
          </cell>
          <cell r="T73">
            <v>824.08031562158999</v>
          </cell>
          <cell r="U73">
            <v>2057.9749224587299</v>
          </cell>
          <cell r="V73">
            <v>920.86422992535597</v>
          </cell>
          <cell r="W73">
            <v>1262.6577309111999</v>
          </cell>
          <cell r="X73">
            <v>2328.0775110531999</v>
          </cell>
          <cell r="Y73">
            <v>18.0995391250277</v>
          </cell>
          <cell r="Z73">
            <v>11203.3328673739</v>
          </cell>
        </row>
        <row r="74">
          <cell r="A74" t="str">
            <v>Melaka</v>
          </cell>
          <cell r="B74" t="str">
            <v>04</v>
          </cell>
          <cell r="C74">
            <v>1252.3213332514199</v>
          </cell>
          <cell r="D74">
            <v>1225.31767718993</v>
          </cell>
          <cell r="E74">
            <v>0.27325933110072698</v>
          </cell>
          <cell r="F74">
            <v>26.730396730389899</v>
          </cell>
          <cell r="I74">
            <v>8.1132989453658606</v>
          </cell>
          <cell r="J74">
            <v>8527.0481185479202</v>
          </cell>
          <cell r="K74">
            <v>342.85015923026702</v>
          </cell>
          <cell r="L74">
            <v>189.85552542873799</v>
          </cell>
          <cell r="M74">
            <v>401.68897417256602</v>
          </cell>
          <cell r="N74">
            <v>3249.9228676149</v>
          </cell>
          <cell r="O74">
            <v>594.37140616983504</v>
          </cell>
          <cell r="P74">
            <v>2223.9017940836602</v>
          </cell>
          <cell r="Q74">
            <v>1524.45739184795</v>
          </cell>
          <cell r="R74">
            <v>523.57995395986302</v>
          </cell>
          <cell r="S74">
            <v>7927.08095236587</v>
          </cell>
          <cell r="T74">
            <v>1453.1112885344901</v>
          </cell>
          <cell r="U74">
            <v>2669.98556973717</v>
          </cell>
          <cell r="V74">
            <v>1568.19399157097</v>
          </cell>
          <cell r="W74">
            <v>1051.7554282571</v>
          </cell>
          <cell r="X74">
            <v>1184.03467426615</v>
          </cell>
          <cell r="Y74">
            <v>11.4618260640027</v>
          </cell>
          <cell r="Z74">
            <v>18249.605483134401</v>
          </cell>
        </row>
        <row r="75">
          <cell r="A75" t="str">
            <v>Negeri Sembilan</v>
          </cell>
          <cell r="B75" t="str">
            <v>05</v>
          </cell>
          <cell r="C75">
            <v>1832.08891157927</v>
          </cell>
          <cell r="D75">
            <v>1773.65348057865</v>
          </cell>
          <cell r="E75">
            <v>31.470822994454402</v>
          </cell>
          <cell r="F75">
            <v>26.964608006166099</v>
          </cell>
          <cell r="I75">
            <v>19.239437471789</v>
          </cell>
          <cell r="J75">
            <v>12037.523484368199</v>
          </cell>
          <cell r="K75">
            <v>1157.1717543028701</v>
          </cell>
          <cell r="L75">
            <v>468.15762514419498</v>
          </cell>
          <cell r="M75">
            <v>321.67196918713699</v>
          </cell>
          <cell r="N75">
            <v>2993.8336955334898</v>
          </cell>
          <cell r="O75">
            <v>934.14198202758598</v>
          </cell>
          <cell r="P75">
            <v>5126.0242008203104</v>
          </cell>
          <cell r="Q75">
            <v>1036.5222573526401</v>
          </cell>
          <cell r="R75">
            <v>495.027490900494</v>
          </cell>
          <cell r="S75">
            <v>9154.7227376740193</v>
          </cell>
          <cell r="T75">
            <v>2141.9358079268</v>
          </cell>
          <cell r="U75">
            <v>2308.7027253908</v>
          </cell>
          <cell r="V75">
            <v>1927.19666318128</v>
          </cell>
          <cell r="W75">
            <v>1202.93770936334</v>
          </cell>
          <cell r="X75">
            <v>1573.9498318117901</v>
          </cell>
          <cell r="Y75">
            <v>117.980859251675</v>
          </cell>
          <cell r="Z75">
            <v>23656.582921245499</v>
          </cell>
        </row>
        <row r="76">
          <cell r="A76" t="str">
            <v>Pahang</v>
          </cell>
          <cell r="B76" t="str">
            <v>06</v>
          </cell>
          <cell r="C76">
            <v>5455.0762771085901</v>
          </cell>
          <cell r="D76">
            <v>4452.4266430297102</v>
          </cell>
          <cell r="E76">
            <v>470.116956441659</v>
          </cell>
          <cell r="F76">
            <v>532.53267763721999</v>
          </cell>
          <cell r="I76">
            <v>100.36584932021999</v>
          </cell>
          <cell r="J76">
            <v>7210.2004057692702</v>
          </cell>
          <cell r="K76">
            <v>769.87151506442399</v>
          </cell>
          <cell r="L76">
            <v>12.385865540607201</v>
          </cell>
          <cell r="M76">
            <v>413.97902222490598</v>
          </cell>
          <cell r="N76">
            <v>3068.0492317742501</v>
          </cell>
          <cell r="O76">
            <v>769.63818148399798</v>
          </cell>
          <cell r="P76">
            <v>51.3753888189731</v>
          </cell>
          <cell r="Q76">
            <v>2124.9012008621198</v>
          </cell>
          <cell r="R76">
            <v>661.57161300783503</v>
          </cell>
          <cell r="S76">
            <v>12973.6076465391</v>
          </cell>
          <cell r="T76">
            <v>1378.1853080583901</v>
          </cell>
          <cell r="U76">
            <v>4148.2442956492296</v>
          </cell>
          <cell r="V76">
            <v>1753.4240565396999</v>
          </cell>
          <cell r="W76">
            <v>3208.2121272485101</v>
          </cell>
          <cell r="X76">
            <v>2485.5418590432901</v>
          </cell>
          <cell r="Y76">
            <v>63.757302087708602</v>
          </cell>
          <cell r="Z76">
            <v>26464.579093832799</v>
          </cell>
        </row>
        <row r="77">
          <cell r="A77" t="str">
            <v>Pulau Pinang</v>
          </cell>
          <cell r="B77" t="str">
            <v>07</v>
          </cell>
          <cell r="C77">
            <v>749.94035118466797</v>
          </cell>
          <cell r="D77">
            <v>526.21122120474399</v>
          </cell>
          <cell r="E77">
            <v>0</v>
          </cell>
          <cell r="F77">
            <v>223.72912997992401</v>
          </cell>
          <cell r="I77">
            <v>18.986404553479499</v>
          </cell>
          <cell r="J77">
            <v>26348.444882624201</v>
          </cell>
          <cell r="K77">
            <v>689.29693633182296</v>
          </cell>
          <cell r="L77">
            <v>490.58533614708301</v>
          </cell>
          <cell r="M77">
            <v>767.56532285628998</v>
          </cell>
          <cell r="N77">
            <v>1888.14782222227</v>
          </cell>
          <cell r="O77">
            <v>1809.1693963134801</v>
          </cell>
          <cell r="P77">
            <v>19072.286939373898</v>
          </cell>
          <cell r="Q77">
            <v>1631.39312937931</v>
          </cell>
          <cell r="R77">
            <v>1004.94153188345</v>
          </cell>
          <cell r="S77">
            <v>20266.906143440901</v>
          </cell>
          <cell r="T77">
            <v>4211.9582272429398</v>
          </cell>
          <cell r="U77">
            <v>5915.1172258340403</v>
          </cell>
          <cell r="V77">
            <v>5883.18430518072</v>
          </cell>
          <cell r="W77">
            <v>2013.78632840968</v>
          </cell>
          <cell r="X77">
            <v>2242.8600567734702</v>
          </cell>
          <cell r="Y77">
            <v>359.64911542058502</v>
          </cell>
          <cell r="Z77">
            <v>48748.868429107199</v>
          </cell>
        </row>
        <row r="78">
          <cell r="A78" t="str">
            <v>Perak</v>
          </cell>
          <cell r="B78" t="str">
            <v>08</v>
          </cell>
          <cell r="C78">
            <v>5067.8059180852897</v>
          </cell>
          <cell r="D78">
            <v>3719.44414090086</v>
          </cell>
          <cell r="E78">
            <v>368.25569428126801</v>
          </cell>
          <cell r="F78">
            <v>980.10608290315702</v>
          </cell>
          <cell r="I78">
            <v>103.184457255374</v>
          </cell>
          <cell r="J78">
            <v>6605.2252252100297</v>
          </cell>
          <cell r="K78">
            <v>869.57174628031896</v>
          </cell>
          <cell r="L78">
            <v>197.240495601915</v>
          </cell>
          <cell r="M78">
            <v>312.94982545181699</v>
          </cell>
          <cell r="N78">
            <v>1474.0761624444301</v>
          </cell>
          <cell r="O78">
            <v>1534.8566587800401</v>
          </cell>
          <cell r="P78">
            <v>1699.8833316723999</v>
          </cell>
          <cell r="Q78">
            <v>516.64700497911201</v>
          </cell>
          <cell r="R78">
            <v>582.50096026431402</v>
          </cell>
          <cell r="S78">
            <v>20679.2256318416</v>
          </cell>
          <cell r="T78">
            <v>5833.6995245607004</v>
          </cell>
          <cell r="U78">
            <v>4823.5297935970402</v>
          </cell>
          <cell r="V78">
            <v>3897.9275608838998</v>
          </cell>
          <cell r="W78">
            <v>2642.6796385010898</v>
          </cell>
          <cell r="X78">
            <v>3481.38911429888</v>
          </cell>
          <cell r="Y78">
            <v>21.596787120596598</v>
          </cell>
          <cell r="Z78">
            <v>33059.5389797772</v>
          </cell>
        </row>
        <row r="79">
          <cell r="A79" t="str">
            <v>Perlis</v>
          </cell>
          <cell r="B79" t="str">
            <v>09</v>
          </cell>
          <cell r="C79">
            <v>935.57928140876095</v>
          </cell>
          <cell r="D79">
            <v>268.76405732769098</v>
          </cell>
          <cell r="E79">
            <v>0</v>
          </cell>
          <cell r="F79">
            <v>666.81522408107003</v>
          </cell>
          <cell r="I79">
            <v>7.8015227651921801</v>
          </cell>
          <cell r="J79">
            <v>349.32019348366998</v>
          </cell>
          <cell r="K79">
            <v>54.502227089057698</v>
          </cell>
          <cell r="L79">
            <v>51.629230750296998</v>
          </cell>
          <cell r="M79">
            <v>4.1927671943535598</v>
          </cell>
          <cell r="N79">
            <v>95.164894575306803</v>
          </cell>
          <cell r="O79">
            <v>142.89041771363799</v>
          </cell>
          <cell r="P79">
            <v>0.41720944774469298</v>
          </cell>
          <cell r="Q79">
            <v>0.52344671327310199</v>
          </cell>
          <cell r="R79">
            <v>101.26540747310899</v>
          </cell>
          <cell r="S79">
            <v>1789.43683170176</v>
          </cell>
          <cell r="T79">
            <v>618.26873703333501</v>
          </cell>
          <cell r="U79">
            <v>250.42582661869599</v>
          </cell>
          <cell r="V79">
            <v>229.64700012768901</v>
          </cell>
          <cell r="W79">
            <v>238.11756091022201</v>
          </cell>
          <cell r="X79">
            <v>452.97770701181599</v>
          </cell>
          <cell r="Y79">
            <v>66.343859851239401</v>
          </cell>
          <cell r="Z79">
            <v>3249.74709668373</v>
          </cell>
        </row>
        <row r="80">
          <cell r="A80" t="str">
            <v>Selangor</v>
          </cell>
          <cell r="B80">
            <v>10</v>
          </cell>
          <cell r="C80">
            <v>2306.4004204636199</v>
          </cell>
          <cell r="D80">
            <v>1636.27720951693</v>
          </cell>
          <cell r="E80">
            <v>13.6682036104921</v>
          </cell>
          <cell r="F80">
            <v>656.45500733619497</v>
          </cell>
          <cell r="I80">
            <v>121.688062496567</v>
          </cell>
          <cell r="J80">
            <v>44795.331237077102</v>
          </cell>
          <cell r="K80">
            <v>6715.4856658059798</v>
          </cell>
          <cell r="L80">
            <v>528.29252835263401</v>
          </cell>
          <cell r="M80">
            <v>3810.00459350437</v>
          </cell>
          <cell r="N80">
            <v>5878.6944612834995</v>
          </cell>
          <cell r="O80">
            <v>5875.0931975616904</v>
          </cell>
          <cell r="P80">
            <v>11039.3291554592</v>
          </cell>
          <cell r="Q80">
            <v>10948.4316351097</v>
          </cell>
          <cell r="R80">
            <v>6243.9686026801</v>
          </cell>
          <cell r="S80">
            <v>81917.655086211103</v>
          </cell>
          <cell r="T80">
            <v>19834.486867533</v>
          </cell>
          <cell r="U80">
            <v>27732.002140549001</v>
          </cell>
          <cell r="V80">
            <v>21135.3151207962</v>
          </cell>
          <cell r="W80">
            <v>6917.3595796658901</v>
          </cell>
          <cell r="X80">
            <v>6298.4913776670401</v>
          </cell>
          <cell r="Y80">
            <v>4492.0200225018598</v>
          </cell>
          <cell r="Z80">
            <v>139877.06343143</v>
          </cell>
        </row>
        <row r="81">
          <cell r="A81" t="str">
            <v>Terengganu</v>
          </cell>
          <cell r="B81">
            <v>11</v>
          </cell>
          <cell r="C81">
            <v>1868.7466500673299</v>
          </cell>
          <cell r="D81">
            <v>1376.63104168482</v>
          </cell>
          <cell r="E81">
            <v>123.549504003599</v>
          </cell>
          <cell r="F81">
            <v>368.56610437891601</v>
          </cell>
          <cell r="I81">
            <v>9.5909415136728509</v>
          </cell>
          <cell r="J81">
            <v>7568.4216460510097</v>
          </cell>
          <cell r="K81">
            <v>60.844329089771499</v>
          </cell>
          <cell r="L81">
            <v>30.1785211503163</v>
          </cell>
          <cell r="M81">
            <v>108.103254450601</v>
          </cell>
          <cell r="N81">
            <v>6666.2671079688998</v>
          </cell>
          <cell r="O81">
            <v>590.64019872650704</v>
          </cell>
          <cell r="P81">
            <v>2.89261597011456</v>
          </cell>
          <cell r="Q81">
            <v>109.49561869479101</v>
          </cell>
          <cell r="R81">
            <v>571.792479817051</v>
          </cell>
          <cell r="S81">
            <v>8459.2870635188992</v>
          </cell>
          <cell r="T81">
            <v>3335.1416614582399</v>
          </cell>
          <cell r="U81">
            <v>1527.3126581572801</v>
          </cell>
          <cell r="V81">
            <v>753.40514713643597</v>
          </cell>
          <cell r="W81">
            <v>853.55315647359896</v>
          </cell>
          <cell r="X81">
            <v>1989.8744402933401</v>
          </cell>
          <cell r="Y81">
            <v>22.352791701644001</v>
          </cell>
          <cell r="Z81">
            <v>18500.191572669599</v>
          </cell>
        </row>
        <row r="82">
          <cell r="A82" t="str">
            <v>Sabah</v>
          </cell>
          <cell r="B82">
            <v>12</v>
          </cell>
          <cell r="C82">
            <v>10094.902381182599</v>
          </cell>
          <cell r="D82">
            <v>6662.8019414520804</v>
          </cell>
          <cell r="E82">
            <v>1916.47704071711</v>
          </cell>
          <cell r="F82">
            <v>1515.6233990134201</v>
          </cell>
          <cell r="I82">
            <v>8037.0394100663098</v>
          </cell>
          <cell r="J82">
            <v>3412.1274698001698</v>
          </cell>
          <cell r="K82">
            <v>1951.46261811467</v>
          </cell>
          <cell r="L82">
            <v>30.8890325568645</v>
          </cell>
          <cell r="M82">
            <v>896.60369368980196</v>
          </cell>
          <cell r="N82">
            <v>130.35469092791101</v>
          </cell>
          <cell r="O82">
            <v>264.13360365970101</v>
          </cell>
          <cell r="P82">
            <v>7.1228420514294299</v>
          </cell>
          <cell r="Q82">
            <v>131.56098879979601</v>
          </cell>
          <cell r="R82">
            <v>823.31542778865503</v>
          </cell>
          <cell r="S82">
            <v>16548.3369776412</v>
          </cell>
          <cell r="T82">
            <v>3155.34217557493</v>
          </cell>
          <cell r="U82">
            <v>5386.8789916800997</v>
          </cell>
          <cell r="V82">
            <v>3170.1727072173899</v>
          </cell>
          <cell r="W82">
            <v>1600.27552420761</v>
          </cell>
          <cell r="X82">
            <v>3235.66757896117</v>
          </cell>
          <cell r="Y82">
            <v>198.26699960755701</v>
          </cell>
          <cell r="Z82">
            <v>39113.988666086501</v>
          </cell>
        </row>
        <row r="83">
          <cell r="A83" t="str">
            <v>Sarawak</v>
          </cell>
          <cell r="B83">
            <v>13</v>
          </cell>
          <cell r="C83">
            <v>7415.2679328992299</v>
          </cell>
          <cell r="D83">
            <v>3152.3724412413499</v>
          </cell>
          <cell r="E83">
            <v>3831.8281290446598</v>
          </cell>
          <cell r="F83">
            <v>431.06736261321799</v>
          </cell>
          <cell r="I83">
            <v>16465.054567110299</v>
          </cell>
          <cell r="J83">
            <v>18472.101260906202</v>
          </cell>
          <cell r="K83">
            <v>587.73011486882899</v>
          </cell>
          <cell r="L83">
            <v>20.5740816912508</v>
          </cell>
          <cell r="M83">
            <v>1478.17446056941</v>
          </cell>
          <cell r="N83">
            <v>14918.7790363242</v>
          </cell>
          <cell r="O83">
            <v>462.07136159612202</v>
          </cell>
          <cell r="P83">
            <v>489.41684695457099</v>
          </cell>
          <cell r="Q83">
            <v>515.35535890174697</v>
          </cell>
          <cell r="R83">
            <v>1584.5546063460699</v>
          </cell>
          <cell r="S83">
            <v>21221.6999350355</v>
          </cell>
          <cell r="T83">
            <v>4928.2390888015098</v>
          </cell>
          <cell r="U83">
            <v>5752.67169501841</v>
          </cell>
          <cell r="V83">
            <v>5260.6696718154899</v>
          </cell>
          <cell r="W83">
            <v>2131.7620709674802</v>
          </cell>
          <cell r="X83">
            <v>3148.3574084326401</v>
          </cell>
          <cell r="Y83">
            <v>311.57940890856401</v>
          </cell>
          <cell r="Z83">
            <v>65470.257711205901</v>
          </cell>
        </row>
        <row r="84">
          <cell r="A84" t="str">
            <v>WP Kuala Lumpur</v>
          </cell>
          <cell r="B84">
            <v>14</v>
          </cell>
          <cell r="C84">
            <v>1.8243439513005599</v>
          </cell>
          <cell r="D84">
            <v>1.8243439513005599</v>
          </cell>
          <cell r="E84">
            <v>0</v>
          </cell>
          <cell r="F84">
            <v>0</v>
          </cell>
          <cell r="I84">
            <v>26.4050261874564</v>
          </cell>
          <cell r="J84">
            <v>3672.1549682251498</v>
          </cell>
          <cell r="K84">
            <v>432.68358955642702</v>
          </cell>
          <cell r="L84">
            <v>296.30800336994702</v>
          </cell>
          <cell r="M84">
            <v>1036.5487339948099</v>
          </cell>
          <cell r="N84">
            <v>589.69570351422101</v>
          </cell>
          <cell r="O84">
            <v>501.07118610173001</v>
          </cell>
          <cell r="P84">
            <v>241.79047869049501</v>
          </cell>
          <cell r="Q84">
            <v>574.05727299752505</v>
          </cell>
          <cell r="R84">
            <v>3193.9793919204899</v>
          </cell>
          <cell r="S84">
            <v>77689.654913025704</v>
          </cell>
          <cell r="T84">
            <v>5215.9939333560897</v>
          </cell>
          <cell r="U84">
            <v>29153.1803434828</v>
          </cell>
          <cell r="V84">
            <v>29696.389046616001</v>
          </cell>
          <cell r="W84">
            <v>4092.2781887101501</v>
          </cell>
          <cell r="X84">
            <v>9531.8134008606503</v>
          </cell>
          <cell r="Y84">
            <v>829.82722957740998</v>
          </cell>
          <cell r="Z84">
            <v>85413.845872887498</v>
          </cell>
        </row>
        <row r="85">
          <cell r="A85" t="str">
            <v>WP Labuan</v>
          </cell>
          <cell r="B85">
            <v>15</v>
          </cell>
          <cell r="C85">
            <v>109.50032694180101</v>
          </cell>
          <cell r="D85">
            <v>9.0733866410139097</v>
          </cell>
          <cell r="E85">
            <v>0</v>
          </cell>
          <cell r="F85">
            <v>100.426940300787</v>
          </cell>
          <cell r="I85">
            <v>0</v>
          </cell>
          <cell r="J85">
            <v>593.17885993159598</v>
          </cell>
          <cell r="K85">
            <v>23.962238160576899</v>
          </cell>
          <cell r="L85">
            <v>2.4967399763865399</v>
          </cell>
          <cell r="M85">
            <v>1.50252930750069</v>
          </cell>
          <cell r="N85">
            <v>298.46286538655602</v>
          </cell>
          <cell r="O85">
            <v>256.38808224051598</v>
          </cell>
          <cell r="P85">
            <v>0</v>
          </cell>
          <cell r="Q85">
            <v>10.366404860059401</v>
          </cell>
          <cell r="R85">
            <v>20.509544214180899</v>
          </cell>
          <cell r="S85">
            <v>1619.7325058092599</v>
          </cell>
          <cell r="T85">
            <v>208.12885045006999</v>
          </cell>
          <cell r="U85">
            <v>220.514676171806</v>
          </cell>
          <cell r="V85">
            <v>1057.60027749454</v>
          </cell>
          <cell r="W85">
            <v>64.388805102398393</v>
          </cell>
          <cell r="X85">
            <v>69.099896590450001</v>
          </cell>
          <cell r="Y85">
            <v>26.174126121139601</v>
          </cell>
          <cell r="Z85">
            <v>2369.0953630179802</v>
          </cell>
        </row>
        <row r="86">
          <cell r="A86" t="str">
            <v>Supra1</v>
          </cell>
          <cell r="C86">
            <v>0</v>
          </cell>
          <cell r="D86">
            <v>0</v>
          </cell>
          <cell r="E86">
            <v>0</v>
          </cell>
          <cell r="F86">
            <v>0</v>
          </cell>
          <cell r="I86">
            <v>45989.894528632904</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45989.894528632904</v>
          </cell>
        </row>
        <row r="87">
          <cell r="A87" t="str">
            <v>MALAYSIA</v>
          </cell>
          <cell r="C87">
            <v>50035.826639885599</v>
          </cell>
          <cell r="D87">
            <v>35797.511042528997</v>
          </cell>
          <cell r="E87">
            <v>7526.3841476396701</v>
          </cell>
          <cell r="F87">
            <v>6711.9314497169698</v>
          </cell>
          <cell r="I87">
            <v>70995.502536932399</v>
          </cell>
          <cell r="J87">
            <v>167147.94842394601</v>
          </cell>
          <cell r="K87">
            <v>16304.201421854401</v>
          </cell>
          <cell r="L87">
            <v>3314.93861977899</v>
          </cell>
          <cell r="M87">
            <v>11688.369726499401</v>
          </cell>
          <cell r="N87">
            <v>46485.581556345802</v>
          </cell>
          <cell r="O87">
            <v>18584.7935071471</v>
          </cell>
          <cell r="P87">
            <v>49002.402351588098</v>
          </cell>
          <cell r="Q87">
            <v>21767.661240731799</v>
          </cell>
          <cell r="R87">
            <v>18151.3604486806</v>
          </cell>
          <cell r="S87">
            <v>325711.716766742</v>
          </cell>
          <cell r="T87">
            <v>60815.402374823403</v>
          </cell>
          <cell r="U87">
            <v>101343.192857683</v>
          </cell>
          <cell r="V87">
            <v>87157.507403263895</v>
          </cell>
          <cell r="W87">
            <v>31762.9665292381</v>
          </cell>
          <cell r="X87">
            <v>44632.647601733799</v>
          </cell>
          <cell r="Y87">
            <v>7522.8091463889004</v>
          </cell>
          <cell r="Z87">
            <v>639565.16396257502</v>
          </cell>
        </row>
        <row r="90">
          <cell r="A90" t="str">
            <v>CONSTANT</v>
          </cell>
          <cell r="B90" t="str">
            <v>Industry</v>
          </cell>
          <cell r="D90">
            <v>1</v>
          </cell>
          <cell r="E90">
            <v>2</v>
          </cell>
          <cell r="F90">
            <v>3</v>
          </cell>
          <cell r="I90">
            <v>4</v>
          </cell>
          <cell r="K90">
            <v>6</v>
          </cell>
          <cell r="L90">
            <v>7</v>
          </cell>
          <cell r="M90">
            <v>8</v>
          </cell>
          <cell r="N90">
            <v>9</v>
          </cell>
          <cell r="O90">
            <v>10</v>
          </cell>
          <cell r="P90">
            <v>11</v>
          </cell>
          <cell r="Q90">
            <v>12</v>
          </cell>
          <cell r="R90">
            <v>5</v>
          </cell>
          <cell r="T90">
            <v>13</v>
          </cell>
          <cell r="U90">
            <v>14</v>
          </cell>
          <cell r="V90">
            <v>15</v>
          </cell>
          <cell r="W90">
            <v>16</v>
          </cell>
        </row>
        <row r="91">
          <cell r="A91">
            <v>2009</v>
          </cell>
          <cell r="B91" t="str">
            <v>I</v>
          </cell>
          <cell r="C91" t="str">
            <v>Agriculture</v>
          </cell>
          <cell r="D91" t="str">
            <v>Tanaman</v>
          </cell>
          <cell r="E91" t="str">
            <v>Pembalakan</v>
          </cell>
          <cell r="F91" t="str">
            <v>Perikanan</v>
          </cell>
          <cell r="I91" t="str">
            <v>Mining and
Quarrying</v>
          </cell>
          <cell r="J91" t="str">
            <v>Manufacturing</v>
          </cell>
          <cell r="K91" t="str">
            <v>Prosesan Makanan, Minuman dan Produk Tembakau</v>
          </cell>
          <cell r="L91" t="str">
            <v>Tekstil, Pakaian, Kulit dan Kasut</v>
          </cell>
          <cell r="M91" t="str">
            <v>Keluaran Kayu, Perabot, Produk Kertas, Percetakan dan Penerbitan</v>
          </cell>
          <cell r="N91" t="str">
            <v>Produk Petroleum, Bahan kimia, Getah dan Plastik</v>
          </cell>
          <cell r="O91" t="str">
            <v>Produk Mineral Bukan Logam, Logam Asli dan Produk Logam Yang Direka</v>
          </cell>
          <cell r="P91" t="str">
            <v>Elektrik dan Elektronik</v>
          </cell>
          <cell r="Q91" t="str">
            <v>Kelengkapan Pengangkutan dan Pembuatan Lain</v>
          </cell>
          <cell r="R91" t="str">
            <v>Construction</v>
          </cell>
          <cell r="S91" t="str">
            <v>Services</v>
          </cell>
          <cell r="T91" t="str">
            <v>Utiliti, Transport &amp; Communication</v>
          </cell>
          <cell r="U91" t="str">
            <v>WRT, Accomm &amp; Restaurant</v>
          </cell>
          <cell r="V91" t="str">
            <v>Finance &amp; Insurance, Real Estate &amp; Business Services</v>
          </cell>
          <cell r="W91" t="str">
            <v>Other Services</v>
          </cell>
          <cell r="X91" t="str">
            <v>Government Services</v>
          </cell>
          <cell r="Y91" t="str">
            <v>Plus :
Import Duties</v>
          </cell>
          <cell r="Z91" t="str">
            <v>GDP at
Purchasers' Prices</v>
          </cell>
        </row>
        <row r="92">
          <cell r="A92" t="str">
            <v>States</v>
          </cell>
          <cell r="B92" t="str">
            <v>Converter</v>
          </cell>
        </row>
        <row r="93">
          <cell r="A93" t="str">
            <v>Johor</v>
          </cell>
          <cell r="B93" t="str">
            <v>01</v>
          </cell>
          <cell r="C93">
            <v>7448.2393672682201</v>
          </cell>
          <cell r="D93">
            <v>6847.5819260768603</v>
          </cell>
          <cell r="E93">
            <v>43.148358243858802</v>
          </cell>
          <cell r="F93">
            <v>557.50908294750695</v>
          </cell>
          <cell r="I93">
            <v>59.342094682436503</v>
          </cell>
          <cell r="J93">
            <v>17649.556571429999</v>
          </cell>
          <cell r="K93">
            <v>2196.4159051557499</v>
          </cell>
          <cell r="L93">
            <v>691.51393536519902</v>
          </cell>
          <cell r="M93">
            <v>1559.7683565330301</v>
          </cell>
          <cell r="N93">
            <v>3946.1300152973099</v>
          </cell>
          <cell r="O93">
            <v>2493.6886518238498</v>
          </cell>
          <cell r="P93">
            <v>5311.1443811066201</v>
          </cell>
          <cell r="Q93">
            <v>1450.89532614825</v>
          </cell>
          <cell r="R93">
            <v>1816.64880833851</v>
          </cell>
          <cell r="S93">
            <v>27526.586490464801</v>
          </cell>
          <cell r="T93">
            <v>6167.6168495386601</v>
          </cell>
          <cell r="U93">
            <v>6632.5592981160198</v>
          </cell>
          <cell r="V93">
            <v>7738.6868869909704</v>
          </cell>
          <cell r="W93">
            <v>2764.9668714607701</v>
          </cell>
          <cell r="X93">
            <v>4222.7565843583598</v>
          </cell>
          <cell r="Y93">
            <v>767.47506695744096</v>
          </cell>
          <cell r="Z93">
            <v>55267.848399141403</v>
          </cell>
        </row>
        <row r="94">
          <cell r="A94" t="str">
            <v>Kedah</v>
          </cell>
          <cell r="B94" t="str">
            <v>02</v>
          </cell>
          <cell r="C94">
            <v>2758.2466806103798</v>
          </cell>
          <cell r="D94">
            <v>2251.4234052946399</v>
          </cell>
          <cell r="E94">
            <v>104.165916289599</v>
          </cell>
          <cell r="F94">
            <v>402.65735902614199</v>
          </cell>
          <cell r="I94">
            <v>18.631589802193599</v>
          </cell>
          <cell r="J94">
            <v>6416.4595205222204</v>
          </cell>
          <cell r="K94">
            <v>373.18348412210599</v>
          </cell>
          <cell r="L94">
            <v>40.195309863188797</v>
          </cell>
          <cell r="M94">
            <v>420.14065608985402</v>
          </cell>
          <cell r="N94">
            <v>1228.0792978196801</v>
          </cell>
          <cell r="O94">
            <v>1995.4499576558001</v>
          </cell>
          <cell r="P94">
            <v>1413.8721194346299</v>
          </cell>
          <cell r="Q94">
            <v>945.53869553696495</v>
          </cell>
          <cell r="R94">
            <v>537.85453019238503</v>
          </cell>
          <cell r="S94">
            <v>11219.4476437249</v>
          </cell>
          <cell r="T94">
            <v>1645.6856669840099</v>
          </cell>
          <cell r="U94">
            <v>2905.2059907768898</v>
          </cell>
          <cell r="V94">
            <v>2160.5122537944899</v>
          </cell>
          <cell r="W94">
            <v>1867.4952127220899</v>
          </cell>
          <cell r="X94">
            <v>2640.54851944743</v>
          </cell>
          <cell r="Y94">
            <v>141.57557088106299</v>
          </cell>
          <cell r="Z94">
            <v>21092.215535733201</v>
          </cell>
        </row>
        <row r="95">
          <cell r="A95" t="str">
            <v>Kelantan</v>
          </cell>
          <cell r="B95" t="str">
            <v>03</v>
          </cell>
          <cell r="C95">
            <v>2941.22276221126</v>
          </cell>
          <cell r="D95">
            <v>2115.0946784125699</v>
          </cell>
          <cell r="E95">
            <v>566.63856621470404</v>
          </cell>
          <cell r="F95">
            <v>259.48951758398402</v>
          </cell>
          <cell r="I95">
            <v>15.5417131500511</v>
          </cell>
          <cell r="J95">
            <v>570.19132221257803</v>
          </cell>
          <cell r="K95">
            <v>95.063509363671599</v>
          </cell>
          <cell r="L95">
            <v>36.909770915918301</v>
          </cell>
          <cell r="M95">
            <v>82.378781758752595</v>
          </cell>
          <cell r="N95">
            <v>116.89805089305101</v>
          </cell>
          <cell r="O95">
            <v>53.048505274004</v>
          </cell>
          <cell r="P95">
            <v>184.40779175180299</v>
          </cell>
          <cell r="Q95">
            <v>1.4849122553777401</v>
          </cell>
          <cell r="R95">
            <v>194.69024914371201</v>
          </cell>
          <cell r="S95">
            <v>7691.6052078932298</v>
          </cell>
          <cell r="T95">
            <v>853.71938564774598</v>
          </cell>
          <cell r="U95">
            <v>2163.9913890348798</v>
          </cell>
          <cell r="V95">
            <v>923.363792555136</v>
          </cell>
          <cell r="W95">
            <v>1312.97958660467</v>
          </cell>
          <cell r="X95">
            <v>2437.5510540507998</v>
          </cell>
          <cell r="Y95">
            <v>22.333543688409499</v>
          </cell>
          <cell r="Z95">
            <v>11435.5847982992</v>
          </cell>
        </row>
        <row r="96">
          <cell r="A96" t="str">
            <v>Melaka</v>
          </cell>
          <cell r="B96" t="str">
            <v>04</v>
          </cell>
          <cell r="C96">
            <v>1450.4260346342901</v>
          </cell>
          <cell r="D96">
            <v>1388.6747278498301</v>
          </cell>
          <cell r="E96">
            <v>0.28009801921627803</v>
          </cell>
          <cell r="F96">
            <v>61.471208765242203</v>
          </cell>
          <cell r="I96">
            <v>8.1987127144183596</v>
          </cell>
          <cell r="J96">
            <v>7991.90725017554</v>
          </cell>
          <cell r="K96">
            <v>414.25856716021002</v>
          </cell>
          <cell r="L96">
            <v>398.89885533485898</v>
          </cell>
          <cell r="M96">
            <v>344.32798449330801</v>
          </cell>
          <cell r="N96">
            <v>3186.5854198623801</v>
          </cell>
          <cell r="O96">
            <v>453.648174284481</v>
          </cell>
          <cell r="P96">
            <v>1937.16833414899</v>
          </cell>
          <cell r="Q96">
            <v>1257.01991489131</v>
          </cell>
          <cell r="R96">
            <v>552.77123224812306</v>
          </cell>
          <cell r="S96">
            <v>8439.3870313320203</v>
          </cell>
          <cell r="T96">
            <v>1502.9839705316399</v>
          </cell>
          <cell r="U96">
            <v>2965.2681929628302</v>
          </cell>
          <cell r="V96">
            <v>1680.8466576718299</v>
          </cell>
          <cell r="W96">
            <v>1088.14308542496</v>
          </cell>
          <cell r="X96">
            <v>1202.1451247407699</v>
          </cell>
          <cell r="Y96">
            <v>29.250242803987099</v>
          </cell>
          <cell r="Z96">
            <v>18471.940503908401</v>
          </cell>
        </row>
        <row r="97">
          <cell r="A97" t="str">
            <v>Negeri Sembilan</v>
          </cell>
          <cell r="B97" t="str">
            <v>05</v>
          </cell>
          <cell r="C97">
            <v>1940.9740480425501</v>
          </cell>
          <cell r="D97">
            <v>1848.1125391855401</v>
          </cell>
          <cell r="E97">
            <v>43.860180059602001</v>
          </cell>
          <cell r="F97">
            <v>49.001328797404199</v>
          </cell>
          <cell r="I97">
            <v>19.709346359609601</v>
          </cell>
          <cell r="J97">
            <v>11754.5614493828</v>
          </cell>
          <cell r="K97">
            <v>1183.6487267144</v>
          </cell>
          <cell r="L97">
            <v>199.59867464977199</v>
          </cell>
          <cell r="M97">
            <v>419.81542116238597</v>
          </cell>
          <cell r="N97">
            <v>2865.7049015280199</v>
          </cell>
          <cell r="O97">
            <v>775.054410338558</v>
          </cell>
          <cell r="P97">
            <v>5252.2287881359098</v>
          </cell>
          <cell r="Q97">
            <v>1058.51052685373</v>
          </cell>
          <cell r="R97">
            <v>540.01245793723899</v>
          </cell>
          <cell r="S97">
            <v>9448.1363606929608</v>
          </cell>
          <cell r="T97">
            <v>2177.59084282803</v>
          </cell>
          <cell r="U97">
            <v>2427.9733948401599</v>
          </cell>
          <cell r="V97">
            <v>1950.7443660906799</v>
          </cell>
          <cell r="W97">
            <v>1302.6649209969901</v>
          </cell>
          <cell r="X97">
            <v>1589.16283593711</v>
          </cell>
          <cell r="Y97">
            <v>101.036055844161</v>
          </cell>
          <cell r="Z97">
            <v>23804.4297182593</v>
          </cell>
        </row>
        <row r="98">
          <cell r="A98" t="str">
            <v>Pahang</v>
          </cell>
          <cell r="B98" t="str">
            <v>06</v>
          </cell>
          <cell r="C98">
            <v>5448.7557613188101</v>
          </cell>
          <cell r="D98">
            <v>4351.7341587302499</v>
          </cell>
          <cell r="E98">
            <v>516.04939006706502</v>
          </cell>
          <cell r="F98">
            <v>580.97221252150405</v>
          </cell>
          <cell r="I98">
            <v>120.520991408657</v>
          </cell>
          <cell r="J98">
            <v>6693.1528010757602</v>
          </cell>
          <cell r="K98">
            <v>905.54943457192701</v>
          </cell>
          <cell r="L98">
            <v>18.6839133639496</v>
          </cell>
          <cell r="M98">
            <v>616.37562339827502</v>
          </cell>
          <cell r="N98">
            <v>2356.3451647142901</v>
          </cell>
          <cell r="O98">
            <v>766.944488352029</v>
          </cell>
          <cell r="P98">
            <v>72.607403193855205</v>
          </cell>
          <cell r="Q98">
            <v>1956.64677348143</v>
          </cell>
          <cell r="R98">
            <v>695.712970014495</v>
          </cell>
          <cell r="S98">
            <v>13162.5095935134</v>
          </cell>
          <cell r="T98">
            <v>1378.18486041099</v>
          </cell>
          <cell r="U98">
            <v>4180.2363868887896</v>
          </cell>
          <cell r="V98">
            <v>1803.1656065488</v>
          </cell>
          <cell r="W98">
            <v>3279.35485286429</v>
          </cell>
          <cell r="X98">
            <v>2521.5678868005102</v>
          </cell>
          <cell r="Y98">
            <v>81.981542456041296</v>
          </cell>
          <cell r="Z98">
            <v>26202.633659787101</v>
          </cell>
        </row>
        <row r="99">
          <cell r="A99" t="str">
            <v>Pulau Pinang</v>
          </cell>
          <cell r="B99" t="str">
            <v>07</v>
          </cell>
          <cell r="C99">
            <v>760.45823108994296</v>
          </cell>
          <cell r="D99">
            <v>556.40464337404705</v>
          </cell>
          <cell r="E99">
            <v>0</v>
          </cell>
          <cell r="F99">
            <v>204.05358771589499</v>
          </cell>
          <cell r="I99">
            <v>19.213514991072799</v>
          </cell>
          <cell r="J99">
            <v>21239.073100997601</v>
          </cell>
          <cell r="K99">
            <v>982.92422091185301</v>
          </cell>
          <cell r="L99">
            <v>552.75623813298603</v>
          </cell>
          <cell r="M99">
            <v>774.48276590116996</v>
          </cell>
          <cell r="N99">
            <v>2095.2872914520299</v>
          </cell>
          <cell r="O99">
            <v>1691.35688069411</v>
          </cell>
          <cell r="P99">
            <v>13864.7852074903</v>
          </cell>
          <cell r="Q99">
            <v>1277.4804964151599</v>
          </cell>
          <cell r="R99">
            <v>982.067989201606</v>
          </cell>
          <cell r="S99">
            <v>20242.238702797898</v>
          </cell>
          <cell r="T99">
            <v>4235.4657328392104</v>
          </cell>
          <cell r="U99">
            <v>5735.73402479367</v>
          </cell>
          <cell r="V99">
            <v>5912.4537506202996</v>
          </cell>
          <cell r="W99">
            <v>2094.26034232861</v>
          </cell>
          <cell r="X99">
            <v>2264.3248522161002</v>
          </cell>
          <cell r="Y99">
            <v>382.67817457429697</v>
          </cell>
          <cell r="Z99">
            <v>43625.729713652399</v>
          </cell>
        </row>
        <row r="100">
          <cell r="A100" t="str">
            <v>Perak</v>
          </cell>
          <cell r="B100" t="str">
            <v>08</v>
          </cell>
          <cell r="C100">
            <v>5195.6453420371299</v>
          </cell>
          <cell r="D100">
            <v>3694.3496667969598</v>
          </cell>
          <cell r="E100">
            <v>320.29585199149301</v>
          </cell>
          <cell r="F100">
            <v>1180.9998232486701</v>
          </cell>
          <cell r="I100">
            <v>101.748443876794</v>
          </cell>
          <cell r="J100">
            <v>5799.8650797147502</v>
          </cell>
          <cell r="K100">
            <v>1022.7663468441</v>
          </cell>
          <cell r="L100">
            <v>203.66761974537599</v>
          </cell>
          <cell r="M100">
            <v>314.384749109903</v>
          </cell>
          <cell r="N100">
            <v>1186.8438698376499</v>
          </cell>
          <cell r="O100">
            <v>1285.4189208999401</v>
          </cell>
          <cell r="P100">
            <v>1466.70218889477</v>
          </cell>
          <cell r="Q100">
            <v>320.08138438301199</v>
          </cell>
          <cell r="R100">
            <v>643.07315093760405</v>
          </cell>
          <cell r="S100">
            <v>20942.200305656399</v>
          </cell>
          <cell r="T100">
            <v>5950.0209451234296</v>
          </cell>
          <cell r="U100">
            <v>4779.4408546935301</v>
          </cell>
          <cell r="V100">
            <v>3914.2929824284602</v>
          </cell>
          <cell r="W100">
            <v>2746.7080411910101</v>
          </cell>
          <cell r="X100">
            <v>3551.7374822199299</v>
          </cell>
          <cell r="Y100">
            <v>17.204002111897999</v>
          </cell>
          <cell r="Z100">
            <v>32699.736324334499</v>
          </cell>
        </row>
        <row r="101">
          <cell r="A101" t="str">
            <v>Perlis</v>
          </cell>
          <cell r="B101" t="str">
            <v>09</v>
          </cell>
          <cell r="C101">
            <v>855.94136300638695</v>
          </cell>
          <cell r="D101">
            <v>237.171898706826</v>
          </cell>
          <cell r="E101">
            <v>0</v>
          </cell>
          <cell r="F101">
            <v>618.76946429956104</v>
          </cell>
          <cell r="I101">
            <v>6.3613021227580102</v>
          </cell>
          <cell r="J101">
            <v>290.33726582942302</v>
          </cell>
          <cell r="K101">
            <v>46.3800290816353</v>
          </cell>
          <cell r="L101">
            <v>43.969966531878001</v>
          </cell>
          <cell r="M101">
            <v>2.2695514934505399</v>
          </cell>
          <cell r="N101">
            <v>57.303193483204801</v>
          </cell>
          <cell r="O101">
            <v>136.519930080736</v>
          </cell>
          <cell r="P101">
            <v>0.40585250788745098</v>
          </cell>
          <cell r="Q101">
            <v>3.4887426506302899</v>
          </cell>
          <cell r="R101">
            <v>92.266488889557607</v>
          </cell>
          <cell r="S101">
            <v>1840.83119998098</v>
          </cell>
          <cell r="T101">
            <v>634.20499143323195</v>
          </cell>
          <cell r="U101">
            <v>260.214491841322</v>
          </cell>
          <cell r="V101">
            <v>237.30316809444801</v>
          </cell>
          <cell r="W101">
            <v>245.17411016459801</v>
          </cell>
          <cell r="X101">
            <v>463.93443844737999</v>
          </cell>
          <cell r="Y101">
            <v>80.567988496580298</v>
          </cell>
          <cell r="Z101">
            <v>3166.3056083256902</v>
          </cell>
        </row>
        <row r="102">
          <cell r="A102" t="str">
            <v>Selangor</v>
          </cell>
          <cell r="B102">
            <v>10</v>
          </cell>
          <cell r="C102">
            <v>2518.6829196444201</v>
          </cell>
          <cell r="D102">
            <v>1690.37124293447</v>
          </cell>
          <cell r="E102">
            <v>5.71291207858948</v>
          </cell>
          <cell r="F102">
            <v>822.598764631368</v>
          </cell>
          <cell r="I102">
            <v>124.907911414483</v>
          </cell>
          <cell r="J102">
            <v>41857.923252740497</v>
          </cell>
          <cell r="K102">
            <v>7204.2984131473404</v>
          </cell>
          <cell r="L102">
            <v>453.55278926993498</v>
          </cell>
          <cell r="M102">
            <v>2784.0545540461799</v>
          </cell>
          <cell r="N102">
            <v>6205.9585366351703</v>
          </cell>
          <cell r="O102">
            <v>5379.3328661184596</v>
          </cell>
          <cell r="P102">
            <v>9321.4292031808709</v>
          </cell>
          <cell r="Q102">
            <v>10509.296890342601</v>
          </cell>
          <cell r="R102">
            <v>6585.2738869667801</v>
          </cell>
          <cell r="S102">
            <v>84233.245537549796</v>
          </cell>
          <cell r="T102">
            <v>20143.435683380401</v>
          </cell>
          <cell r="U102">
            <v>28412.062509855899</v>
          </cell>
          <cell r="V102">
            <v>22090.140213677802</v>
          </cell>
          <cell r="W102">
            <v>7155.4523885788403</v>
          </cell>
          <cell r="X102">
            <v>6432.1547420568904</v>
          </cell>
          <cell r="Y102">
            <v>3916.8641011417799</v>
          </cell>
          <cell r="Z102">
            <v>139236.89760945801</v>
          </cell>
        </row>
        <row r="103">
          <cell r="A103" t="str">
            <v>Terengganu</v>
          </cell>
          <cell r="B103">
            <v>11</v>
          </cell>
          <cell r="C103">
            <v>1497.0701462888401</v>
          </cell>
          <cell r="D103">
            <v>1088.2326195303001</v>
          </cell>
          <cell r="E103">
            <v>101.185068411603</v>
          </cell>
          <cell r="F103">
            <v>307.65245834693502</v>
          </cell>
          <cell r="I103">
            <v>11.287569132204499</v>
          </cell>
          <cell r="J103">
            <v>6917.5455478694603</v>
          </cell>
          <cell r="K103">
            <v>57.516524271048397</v>
          </cell>
          <cell r="L103">
            <v>30.8147495503298</v>
          </cell>
          <cell r="M103">
            <v>142.70023551107101</v>
          </cell>
          <cell r="N103">
            <v>6234.0091445171101</v>
          </cell>
          <cell r="O103">
            <v>358.68135768466402</v>
          </cell>
          <cell r="P103">
            <v>3.1956744783733702</v>
          </cell>
          <cell r="Q103">
            <v>90.627861856870794</v>
          </cell>
          <cell r="R103">
            <v>609.96531941738499</v>
          </cell>
          <cell r="S103">
            <v>8672.0307115899905</v>
          </cell>
          <cell r="T103">
            <v>3383.2885527660301</v>
          </cell>
          <cell r="U103">
            <v>1563.96626004773</v>
          </cell>
          <cell r="V103">
            <v>800.41282468834902</v>
          </cell>
          <cell r="W103">
            <v>878.11901118975902</v>
          </cell>
          <cell r="X103">
            <v>2046.2440628981101</v>
          </cell>
          <cell r="Y103">
            <v>12.123481342461901</v>
          </cell>
          <cell r="Z103">
            <v>17720.0227756403</v>
          </cell>
        </row>
        <row r="104">
          <cell r="A104" t="str">
            <v>Sabah</v>
          </cell>
          <cell r="B104">
            <v>12</v>
          </cell>
          <cell r="C104">
            <v>9713.3903443599993</v>
          </cell>
          <cell r="D104">
            <v>6299.8769264508601</v>
          </cell>
          <cell r="E104">
            <v>1805.28959081471</v>
          </cell>
          <cell r="F104">
            <v>1608.2238270944299</v>
          </cell>
          <cell r="I104">
            <v>9635.4945723087403</v>
          </cell>
          <cell r="J104">
            <v>3148.9112203916402</v>
          </cell>
          <cell r="K104">
            <v>1783.56777271338</v>
          </cell>
          <cell r="L104">
            <v>29.323852780804099</v>
          </cell>
          <cell r="M104">
            <v>773.095703826815</v>
          </cell>
          <cell r="N104">
            <v>156.429635270712</v>
          </cell>
          <cell r="O104">
            <v>273.98302829756199</v>
          </cell>
          <cell r="P104">
            <v>9.4266812413817203</v>
          </cell>
          <cell r="Q104">
            <v>123.08454626098801</v>
          </cell>
          <cell r="R104">
            <v>879.89427674993897</v>
          </cell>
          <cell r="S104">
            <v>17371.0956016374</v>
          </cell>
          <cell r="T104">
            <v>3176.2043169885301</v>
          </cell>
          <cell r="U104">
            <v>5770.4508168054499</v>
          </cell>
          <cell r="V104">
            <v>3399.47309710118</v>
          </cell>
          <cell r="W104">
            <v>1661.0586756467401</v>
          </cell>
          <cell r="X104">
            <v>3363.9086950955302</v>
          </cell>
          <cell r="Y104">
            <v>237.35617513626599</v>
          </cell>
          <cell r="Z104">
            <v>40986.142190584003</v>
          </cell>
        </row>
        <row r="105">
          <cell r="A105" t="str">
            <v>Sarawak</v>
          </cell>
          <cell r="B105">
            <v>13</v>
          </cell>
          <cell r="C105">
            <v>7423.3487811591403</v>
          </cell>
          <cell r="D105">
            <v>3376.2084165532101</v>
          </cell>
          <cell r="E105">
            <v>3633.6436039553801</v>
          </cell>
          <cell r="F105">
            <v>413.49676065054899</v>
          </cell>
          <cell r="I105">
            <v>15190.385219756899</v>
          </cell>
          <cell r="J105">
            <v>17489.664096002802</v>
          </cell>
          <cell r="K105">
            <v>649.61627832822603</v>
          </cell>
          <cell r="L105">
            <v>21.123538334001999</v>
          </cell>
          <cell r="M105">
            <v>1276.5601104841201</v>
          </cell>
          <cell r="N105">
            <v>14389.2906008469</v>
          </cell>
          <cell r="O105">
            <v>439.63487483453298</v>
          </cell>
          <cell r="P105">
            <v>404.06632266829098</v>
          </cell>
          <cell r="Q105">
            <v>309.37237050676998</v>
          </cell>
          <cell r="R105">
            <v>1707.6051549998101</v>
          </cell>
          <cell r="S105">
            <v>22073.6282723236</v>
          </cell>
          <cell r="T105">
            <v>4917.1430889086996</v>
          </cell>
          <cell r="U105">
            <v>6025.7961815075096</v>
          </cell>
          <cell r="V105">
            <v>5548.3319813805902</v>
          </cell>
          <cell r="W105">
            <v>2212.4021524638401</v>
          </cell>
          <cell r="X105">
            <v>3369.95486806297</v>
          </cell>
          <cell r="Y105">
            <v>288.34661091429598</v>
          </cell>
          <cell r="Z105">
            <v>64172.978135156503</v>
          </cell>
        </row>
        <row r="106">
          <cell r="A106" t="str">
            <v>WP Kuala Lumpur</v>
          </cell>
          <cell r="B106">
            <v>14</v>
          </cell>
          <cell r="C106">
            <v>1.49048293648672</v>
          </cell>
          <cell r="D106">
            <v>1.49048293648672</v>
          </cell>
          <cell r="E106">
            <v>0</v>
          </cell>
          <cell r="F106">
            <v>0</v>
          </cell>
          <cell r="I106">
            <v>27.061636691734002</v>
          </cell>
          <cell r="J106">
            <v>3762.5971418345698</v>
          </cell>
          <cell r="K106">
            <v>384.790527493941</v>
          </cell>
          <cell r="L106">
            <v>287.14052843379199</v>
          </cell>
          <cell r="M106">
            <v>614.59519662953596</v>
          </cell>
          <cell r="N106">
            <v>598.36941794115398</v>
          </cell>
          <cell r="O106">
            <v>755.03083305177302</v>
          </cell>
          <cell r="P106">
            <v>349.22450122459799</v>
          </cell>
          <cell r="Q106">
            <v>773.44613705977497</v>
          </cell>
          <cell r="R106">
            <v>3412.78006618976</v>
          </cell>
          <cell r="S106">
            <v>80428.112303750298</v>
          </cell>
          <cell r="T106">
            <v>5361.8248620208497</v>
          </cell>
          <cell r="U106">
            <v>29395.334292616801</v>
          </cell>
          <cell r="V106">
            <v>31416.748948139099</v>
          </cell>
          <cell r="W106">
            <v>4289.2037761325801</v>
          </cell>
          <cell r="X106">
            <v>9965.0004248409896</v>
          </cell>
          <cell r="Y106">
            <v>856.04858875953198</v>
          </cell>
          <cell r="Z106">
            <v>88488.090220162398</v>
          </cell>
        </row>
        <row r="107">
          <cell r="A107" t="str">
            <v>WP Labuan</v>
          </cell>
          <cell r="B107">
            <v>15</v>
          </cell>
          <cell r="C107">
            <v>109.15187498592</v>
          </cell>
          <cell r="D107">
            <v>6.9926628621778297</v>
          </cell>
          <cell r="E107">
            <v>0</v>
          </cell>
          <cell r="F107">
            <v>102.15921212374199</v>
          </cell>
          <cell r="I107">
            <v>0</v>
          </cell>
          <cell r="J107">
            <v>568.44061893037701</v>
          </cell>
          <cell r="K107">
            <v>23.036492580242101</v>
          </cell>
          <cell r="L107">
            <v>2.46637843430236</v>
          </cell>
          <cell r="M107">
            <v>1.8981935009655799</v>
          </cell>
          <cell r="N107">
            <v>276.98159076014099</v>
          </cell>
          <cell r="O107">
            <v>241.801718201141</v>
          </cell>
          <cell r="P107">
            <v>1.7960584604948</v>
          </cell>
          <cell r="Q107">
            <v>20.460186993089799</v>
          </cell>
          <cell r="R107">
            <v>19.3396332659709</v>
          </cell>
          <cell r="S107">
            <v>1735.4823394617099</v>
          </cell>
          <cell r="T107">
            <v>201.91644918304399</v>
          </cell>
          <cell r="U107">
            <v>226.15958548261401</v>
          </cell>
          <cell r="V107">
            <v>1167.0320576837501</v>
          </cell>
          <cell r="W107">
            <v>66.765818284342203</v>
          </cell>
          <cell r="X107">
            <v>73.608428827962797</v>
          </cell>
          <cell r="Y107">
            <v>53.848551887076397</v>
          </cell>
          <cell r="Z107">
            <v>2486.26301853105</v>
          </cell>
        </row>
        <row r="108">
          <cell r="A108" t="str">
            <v>Supra1</v>
          </cell>
          <cell r="C108">
            <v>0</v>
          </cell>
          <cell r="D108">
            <v>0</v>
          </cell>
          <cell r="E108">
            <v>0</v>
          </cell>
          <cell r="F108">
            <v>0</v>
          </cell>
          <cell r="I108">
            <v>41027.965029888001</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41027.965029888001</v>
          </cell>
        </row>
        <row r="109">
          <cell r="A109" t="str">
            <v>MALAYSIA</v>
          </cell>
          <cell r="C109">
            <v>50063.044139593803</v>
          </cell>
          <cell r="D109">
            <v>35753.719995694999</v>
          </cell>
          <cell r="E109">
            <v>7140.26953614582</v>
          </cell>
          <cell r="F109">
            <v>7169.0546077529298</v>
          </cell>
          <cell r="I109">
            <v>66386.369648300097</v>
          </cell>
          <cell r="J109">
            <v>152150.18623910999</v>
          </cell>
          <cell r="K109">
            <v>17323.016232459799</v>
          </cell>
          <cell r="L109">
            <v>3010.6161207062901</v>
          </cell>
          <cell r="M109">
            <v>10126.847883938801</v>
          </cell>
          <cell r="N109">
            <v>44900.216130858797</v>
          </cell>
          <cell r="O109">
            <v>17099.5945975916</v>
          </cell>
          <cell r="P109">
            <v>39592.460507918797</v>
          </cell>
          <cell r="Q109">
            <v>20097.434765635899</v>
          </cell>
          <cell r="R109">
            <v>19269.9562144929</v>
          </cell>
          <cell r="S109">
            <v>335026.53730236902</v>
          </cell>
          <cell r="T109">
            <v>61729.286198584501</v>
          </cell>
          <cell r="U109">
            <v>103444.39367026401</v>
          </cell>
          <cell r="V109">
            <v>90743.508587465898</v>
          </cell>
          <cell r="W109">
            <v>32964.748846054099</v>
          </cell>
          <cell r="X109">
            <v>46144.600000000901</v>
          </cell>
          <cell r="Y109">
            <v>6988.6896969952904</v>
          </cell>
          <cell r="Z109">
            <v>629884.78324086103</v>
          </cell>
        </row>
        <row r="112">
          <cell r="A112" t="str">
            <v>CONSTANT</v>
          </cell>
          <cell r="B112" t="str">
            <v>Industry</v>
          </cell>
          <cell r="D112">
            <v>1</v>
          </cell>
          <cell r="E112">
            <v>2</v>
          </cell>
          <cell r="F112">
            <v>3</v>
          </cell>
          <cell r="I112">
            <v>4</v>
          </cell>
          <cell r="K112">
            <v>6</v>
          </cell>
          <cell r="L112">
            <v>7</v>
          </cell>
          <cell r="M112">
            <v>8</v>
          </cell>
          <cell r="N112">
            <v>9</v>
          </cell>
          <cell r="O112">
            <v>10</v>
          </cell>
          <cell r="P112">
            <v>11</v>
          </cell>
          <cell r="Q112">
            <v>12</v>
          </cell>
          <cell r="R112">
            <v>5</v>
          </cell>
          <cell r="T112">
            <v>13</v>
          </cell>
          <cell r="U112">
            <v>14</v>
          </cell>
          <cell r="V112">
            <v>15</v>
          </cell>
          <cell r="W112">
            <v>16</v>
          </cell>
        </row>
        <row r="113">
          <cell r="A113">
            <v>2010</v>
          </cell>
          <cell r="B113" t="str">
            <v>I</v>
          </cell>
          <cell r="C113" t="str">
            <v>Agriculture</v>
          </cell>
          <cell r="D113" t="str">
            <v>Tanaman</v>
          </cell>
          <cell r="E113" t="str">
            <v>Pembalakan</v>
          </cell>
          <cell r="F113" t="str">
            <v>Perikanan</v>
          </cell>
          <cell r="I113" t="str">
            <v>Mining and
Quarrying</v>
          </cell>
          <cell r="J113" t="str">
            <v>Manufacturing</v>
          </cell>
          <cell r="K113" t="str">
            <v>Prosesan Makanan, Minuman dan Produk Tembakau</v>
          </cell>
          <cell r="L113" t="str">
            <v>Tekstil, Pakaian, Kulit dan Kasut</v>
          </cell>
          <cell r="M113" t="str">
            <v>Keluaran Kayu, Perabot, Produk Kertas, Percetakan dan Penerbitan</v>
          </cell>
          <cell r="N113" t="str">
            <v>Produk Petroleum, Bahan kimia, Getah dan Plastik</v>
          </cell>
          <cell r="O113" t="str">
            <v>Produk Mineral Bukan Logam, Logam Asli dan Produk Logam Yang Direka</v>
          </cell>
          <cell r="P113" t="str">
            <v>Elektrik dan Elektronik</v>
          </cell>
          <cell r="Q113" t="str">
            <v>Kelengkapan Pengangkutan dan Pembuatan Lain</v>
          </cell>
          <cell r="R113" t="str">
            <v>Construction</v>
          </cell>
          <cell r="S113" t="str">
            <v>Services</v>
          </cell>
          <cell r="T113" t="str">
            <v>Utiliti, Transport &amp; Communication</v>
          </cell>
          <cell r="U113" t="str">
            <v>WRT, Accomm &amp; Restaurant</v>
          </cell>
          <cell r="V113" t="str">
            <v>Finance &amp; Insurance, Real Estate &amp; Business Services</v>
          </cell>
          <cell r="W113" t="str">
            <v>Other Services</v>
          </cell>
          <cell r="X113" t="str">
            <v>Government Services</v>
          </cell>
          <cell r="Y113" t="str">
            <v>Plus :
Import Duties</v>
          </cell>
          <cell r="Z113" t="str">
            <v>GDP at
Purchasers' Prices</v>
          </cell>
        </row>
        <row r="114">
          <cell r="A114" t="str">
            <v>States</v>
          </cell>
          <cell r="B114" t="str">
            <v>Converter</v>
          </cell>
        </row>
        <row r="115">
          <cell r="A115" t="str">
            <v>Johor</v>
          </cell>
          <cell r="B115" t="str">
            <v>01</v>
          </cell>
          <cell r="C115">
            <v>7598.3543408902397</v>
          </cell>
          <cell r="D115">
            <v>6885.6648870220697</v>
          </cell>
          <cell r="E115">
            <v>43.823814344275902</v>
          </cell>
          <cell r="F115">
            <v>668.86563952388894</v>
          </cell>
          <cell r="I115">
            <v>68.259644021538804</v>
          </cell>
          <cell r="J115">
            <v>21037.313603969102</v>
          </cell>
          <cell r="K115">
            <v>2187.2292613146801</v>
          </cell>
          <cell r="L115">
            <v>782.93802206389603</v>
          </cell>
          <cell r="M115">
            <v>1747.60399801933</v>
          </cell>
          <cell r="N115">
            <v>4433.0014906127099</v>
          </cell>
          <cell r="O115">
            <v>2959.6749816146098</v>
          </cell>
          <cell r="P115">
            <v>6941.3134983836399</v>
          </cell>
          <cell r="Q115">
            <v>1985.55235196027</v>
          </cell>
          <cell r="R115">
            <v>2045.38296810252</v>
          </cell>
          <cell r="S115">
            <v>29236.170725071999</v>
          </cell>
          <cell r="T115">
            <v>6750.9132856328797</v>
          </cell>
          <cell r="U115">
            <v>7180.5102023690997</v>
          </cell>
          <cell r="V115">
            <v>8074.0493215517099</v>
          </cell>
          <cell r="W115">
            <v>2904.8927319689701</v>
          </cell>
          <cell r="X115">
            <v>4325.8051835493197</v>
          </cell>
          <cell r="Y115">
            <v>693.70557827933703</v>
          </cell>
          <cell r="Z115">
            <v>60679.186860334798</v>
          </cell>
        </row>
        <row r="116">
          <cell r="A116" t="str">
            <v>Kedah</v>
          </cell>
          <cell r="B116" t="str">
            <v>02</v>
          </cell>
          <cell r="C116">
            <v>2733.6853254788998</v>
          </cell>
          <cell r="D116">
            <v>2308.3442133418998</v>
          </cell>
          <cell r="E116">
            <v>106.97883406489299</v>
          </cell>
          <cell r="F116">
            <v>318.36227807210599</v>
          </cell>
          <cell r="I116">
            <v>18.8280174413953</v>
          </cell>
          <cell r="J116">
            <v>6638.3881956961504</v>
          </cell>
          <cell r="K116">
            <v>368.07677588906398</v>
          </cell>
          <cell r="L116">
            <v>79.920685607240998</v>
          </cell>
          <cell r="M116">
            <v>421.50205793573798</v>
          </cell>
          <cell r="N116">
            <v>1226.4484563983999</v>
          </cell>
          <cell r="O116">
            <v>2054.4917254218699</v>
          </cell>
          <cell r="P116">
            <v>1504.7518518571701</v>
          </cell>
          <cell r="Q116">
            <v>983.19664258666205</v>
          </cell>
          <cell r="R116">
            <v>541.14547700276</v>
          </cell>
          <cell r="S116">
            <v>11936.442698701499</v>
          </cell>
          <cell r="T116">
            <v>1778.81390395945</v>
          </cell>
          <cell r="U116">
            <v>3163.5617114593601</v>
          </cell>
          <cell r="V116">
            <v>2279.1921108864599</v>
          </cell>
          <cell r="W116">
            <v>1926.04713569193</v>
          </cell>
          <cell r="X116">
            <v>2788.8278367043399</v>
          </cell>
          <cell r="Y116">
            <v>129.724135599721</v>
          </cell>
          <cell r="Z116">
            <v>21998.213849920499</v>
          </cell>
        </row>
        <row r="117">
          <cell r="A117" t="str">
            <v>Kelantan</v>
          </cell>
          <cell r="B117" t="str">
            <v>03</v>
          </cell>
          <cell r="C117">
            <v>3071.0633660276799</v>
          </cell>
          <cell r="D117">
            <v>2107.22436031492</v>
          </cell>
          <cell r="E117">
            <v>677.61362545535803</v>
          </cell>
          <cell r="F117">
            <v>286.22538025740499</v>
          </cell>
          <cell r="I117">
            <v>16.4378560717517</v>
          </cell>
          <cell r="J117">
            <v>690.81245984655595</v>
          </cell>
          <cell r="K117">
            <v>112.532619967388</v>
          </cell>
          <cell r="L117">
            <v>35.7228602577026</v>
          </cell>
          <cell r="M117">
            <v>89.073919865818695</v>
          </cell>
          <cell r="N117">
            <v>104.74641691462701</v>
          </cell>
          <cell r="O117">
            <v>71.385453074973398</v>
          </cell>
          <cell r="P117">
            <v>270.27664391315801</v>
          </cell>
          <cell r="Q117">
            <v>7.0745458528880798</v>
          </cell>
          <cell r="R117">
            <v>207.32611766380199</v>
          </cell>
          <cell r="S117">
            <v>7984.6164700812596</v>
          </cell>
          <cell r="T117">
            <v>935.50644685774705</v>
          </cell>
          <cell r="U117">
            <v>2199.32428096787</v>
          </cell>
          <cell r="V117">
            <v>992.01616868978499</v>
          </cell>
          <cell r="W117">
            <v>1356.6305514989001</v>
          </cell>
          <cell r="X117">
            <v>2501.13902206696</v>
          </cell>
          <cell r="Y117">
            <v>20.899161344310301</v>
          </cell>
          <cell r="Z117">
            <v>11991.1554310354</v>
          </cell>
        </row>
        <row r="118">
          <cell r="A118" t="str">
            <v>Melaka</v>
          </cell>
          <cell r="B118" t="str">
            <v>04</v>
          </cell>
          <cell r="C118">
            <v>1794.48560733984</v>
          </cell>
          <cell r="D118">
            <v>1764.4620477127301</v>
          </cell>
          <cell r="E118">
            <v>0.31645724155756999</v>
          </cell>
          <cell r="F118">
            <v>29.707102385548001</v>
          </cell>
          <cell r="I118">
            <v>8.2353402428863607</v>
          </cell>
          <cell r="J118">
            <v>8440.5084099046398</v>
          </cell>
          <cell r="K118">
            <v>367.85516788304602</v>
          </cell>
          <cell r="L118">
            <v>326.50618006210198</v>
          </cell>
          <cell r="M118">
            <v>303.160804991139</v>
          </cell>
          <cell r="N118">
            <v>3390.00490527082</v>
          </cell>
          <cell r="O118">
            <v>536.70441442619801</v>
          </cell>
          <cell r="P118">
            <v>2175.3453643369098</v>
          </cell>
          <cell r="Q118">
            <v>1340.9315729344301</v>
          </cell>
          <cell r="R118">
            <v>569.91112597647498</v>
          </cell>
          <cell r="S118">
            <v>8868.4123399378295</v>
          </cell>
          <cell r="T118">
            <v>1618.0934367930899</v>
          </cell>
          <cell r="U118">
            <v>3040.1483285732702</v>
          </cell>
          <cell r="V118">
            <v>1814.16879793615</v>
          </cell>
          <cell r="W118">
            <v>1130.94667073967</v>
          </cell>
          <cell r="X118">
            <v>1265.0551058956601</v>
          </cell>
          <cell r="Y118">
            <v>7.8042403562103599</v>
          </cell>
          <cell r="Z118">
            <v>19689.3570637579</v>
          </cell>
        </row>
        <row r="119">
          <cell r="A119" t="str">
            <v>Negeri Sembilan</v>
          </cell>
          <cell r="B119" t="str">
            <v>05</v>
          </cell>
          <cell r="C119">
            <v>2015.9306547180799</v>
          </cell>
          <cell r="D119">
            <v>1930.33247837055</v>
          </cell>
          <cell r="E119">
            <v>48.214528414990703</v>
          </cell>
          <cell r="F119">
            <v>37.3836479325401</v>
          </cell>
          <cell r="I119">
            <v>20.531206444456998</v>
          </cell>
          <cell r="J119">
            <v>12289.029198689799</v>
          </cell>
          <cell r="K119">
            <v>1265.4247888038401</v>
          </cell>
          <cell r="L119">
            <v>169.811946399276</v>
          </cell>
          <cell r="M119">
            <v>413.12574398847102</v>
          </cell>
          <cell r="N119">
            <v>3438.3800519340998</v>
          </cell>
          <cell r="O119">
            <v>934.058282358876</v>
          </cell>
          <cell r="P119">
            <v>5029.5214315784297</v>
          </cell>
          <cell r="Q119">
            <v>1038.7069536268</v>
          </cell>
          <cell r="R119">
            <v>583.15016914262105</v>
          </cell>
          <cell r="S119">
            <v>10039.968852706999</v>
          </cell>
          <cell r="T119">
            <v>2380.09261256539</v>
          </cell>
          <cell r="U119">
            <v>2618.9256670966502</v>
          </cell>
          <cell r="V119">
            <v>2048.7909989050199</v>
          </cell>
          <cell r="W119">
            <v>1376.27261475061</v>
          </cell>
          <cell r="X119">
            <v>1615.8869593893801</v>
          </cell>
          <cell r="Y119">
            <v>228.799916956543</v>
          </cell>
          <cell r="Z119">
            <v>25177.409998658499</v>
          </cell>
        </row>
        <row r="120">
          <cell r="A120" t="str">
            <v>Pahang</v>
          </cell>
          <cell r="B120" t="str">
            <v>06</v>
          </cell>
          <cell r="C120">
            <v>5672.8495426607196</v>
          </cell>
          <cell r="D120">
            <v>4511.6503307216099</v>
          </cell>
          <cell r="E120">
            <v>529.44191823602398</v>
          </cell>
          <cell r="F120">
            <v>631.75729370308704</v>
          </cell>
          <cell r="I120">
            <v>178.566419495975</v>
          </cell>
          <cell r="J120">
            <v>6899.3228196329201</v>
          </cell>
          <cell r="K120">
            <v>925.49422077744396</v>
          </cell>
          <cell r="L120">
            <v>21.3974917177141</v>
          </cell>
          <cell r="M120">
            <v>659.90788050961805</v>
          </cell>
          <cell r="N120">
            <v>3062.4981567292598</v>
          </cell>
          <cell r="O120">
            <v>671.98675060911796</v>
          </cell>
          <cell r="P120">
            <v>106.82078047637</v>
          </cell>
          <cell r="Q120">
            <v>1451.2175388133901</v>
          </cell>
          <cell r="R120">
            <v>782.11758540868504</v>
          </cell>
          <cell r="S120">
            <v>13941.070831927</v>
          </cell>
          <cell r="T120">
            <v>1477.06391407244</v>
          </cell>
          <cell r="U120">
            <v>4534.5843284699504</v>
          </cell>
          <cell r="V120">
            <v>1906.0234107915401</v>
          </cell>
          <cell r="W120">
            <v>3422.8515809365499</v>
          </cell>
          <cell r="X120">
            <v>2600.5475976564999</v>
          </cell>
          <cell r="Y120">
            <v>10.4708739581983</v>
          </cell>
          <cell r="Z120">
            <v>27484.398073083499</v>
          </cell>
        </row>
        <row r="121">
          <cell r="A121" t="str">
            <v>Pulau Pinang</v>
          </cell>
          <cell r="B121" t="str">
            <v>07</v>
          </cell>
          <cell r="C121">
            <v>888.99094852272901</v>
          </cell>
          <cell r="D121">
            <v>651.22159236704397</v>
          </cell>
          <cell r="E121">
            <v>0</v>
          </cell>
          <cell r="F121">
            <v>237.76935615568499</v>
          </cell>
          <cell r="I121">
            <v>19.1246938869308</v>
          </cell>
          <cell r="J121">
            <v>24263.659327634199</v>
          </cell>
          <cell r="K121">
            <v>1041.08277393871</v>
          </cell>
          <cell r="L121">
            <v>534.89790830765605</v>
          </cell>
          <cell r="M121">
            <v>906.37835707932197</v>
          </cell>
          <cell r="N121">
            <v>2696.4460690588899</v>
          </cell>
          <cell r="O121">
            <v>2163.8530109986</v>
          </cell>
          <cell r="P121">
            <v>15140.1465095285</v>
          </cell>
          <cell r="Q121">
            <v>1780.85469872253</v>
          </cell>
          <cell r="R121">
            <v>1021.91977091495</v>
          </cell>
          <cell r="S121">
            <v>21688.303059001199</v>
          </cell>
          <cell r="T121">
            <v>4570.3375136091699</v>
          </cell>
          <cell r="U121">
            <v>6218.3805585190403</v>
          </cell>
          <cell r="V121">
            <v>6402.6290576771098</v>
          </cell>
          <cell r="W121">
            <v>2201.0409483533199</v>
          </cell>
          <cell r="X121">
            <v>2295.91498084252</v>
          </cell>
          <cell r="Y121">
            <v>279.09817634319398</v>
          </cell>
          <cell r="Z121">
            <v>48161.095976303201</v>
          </cell>
        </row>
        <row r="122">
          <cell r="A122" t="str">
            <v>Perak</v>
          </cell>
          <cell r="B122" t="str">
            <v>08</v>
          </cell>
          <cell r="C122">
            <v>5241.3585679134603</v>
          </cell>
          <cell r="D122">
            <v>3490.3978906095599</v>
          </cell>
          <cell r="E122">
            <v>397.45434840437503</v>
          </cell>
          <cell r="F122">
            <v>1353.50632889952</v>
          </cell>
          <cell r="I122">
            <v>111.552905846865</v>
          </cell>
          <cell r="J122">
            <v>6549.0848263154103</v>
          </cell>
          <cell r="K122">
            <v>1037.5191619500999</v>
          </cell>
          <cell r="L122">
            <v>187.95000729593201</v>
          </cell>
          <cell r="M122">
            <v>331.45052802276899</v>
          </cell>
          <cell r="N122">
            <v>1294.74421541383</v>
          </cell>
          <cell r="O122">
            <v>1620.3543362374301</v>
          </cell>
          <cell r="P122">
            <v>1611.9499042448001</v>
          </cell>
          <cell r="Q122">
            <v>465.11667315054001</v>
          </cell>
          <cell r="R122">
            <v>717.19374778978397</v>
          </cell>
          <cell r="S122">
            <v>21941.387676528699</v>
          </cell>
          <cell r="T122">
            <v>6444.7229043016596</v>
          </cell>
          <cell r="U122">
            <v>5194.1865508002802</v>
          </cell>
          <cell r="V122">
            <v>3897.0308124437602</v>
          </cell>
          <cell r="W122">
            <v>2753.62435652473</v>
          </cell>
          <cell r="X122">
            <v>3651.8230524583</v>
          </cell>
          <cell r="Y122">
            <v>15.391061046690901</v>
          </cell>
          <cell r="Z122">
            <v>34575.968785440899</v>
          </cell>
        </row>
        <row r="123">
          <cell r="A123" t="str">
            <v>Perlis</v>
          </cell>
          <cell r="B123" t="str">
            <v>09</v>
          </cell>
          <cell r="C123">
            <v>890.253977413808</v>
          </cell>
          <cell r="D123">
            <v>250.038227188164</v>
          </cell>
          <cell r="E123">
            <v>0</v>
          </cell>
          <cell r="F123">
            <v>640.215750225644</v>
          </cell>
          <cell r="I123">
            <v>6.3552696173596797</v>
          </cell>
          <cell r="J123">
            <v>302.11336558226998</v>
          </cell>
          <cell r="K123">
            <v>52.451226974228597</v>
          </cell>
          <cell r="L123">
            <v>41.430334462900099</v>
          </cell>
          <cell r="M123">
            <v>5.1199116479700102</v>
          </cell>
          <cell r="N123">
            <v>61.248855934673102</v>
          </cell>
          <cell r="O123">
            <v>138.71952423795801</v>
          </cell>
          <cell r="P123">
            <v>0.56475732443658899</v>
          </cell>
          <cell r="Q123">
            <v>2.5787550001031798</v>
          </cell>
          <cell r="R123">
            <v>108.664065708869</v>
          </cell>
          <cell r="S123">
            <v>1937.3440641202401</v>
          </cell>
          <cell r="T123">
            <v>677.02078287461802</v>
          </cell>
          <cell r="U123">
            <v>282.88980003650198</v>
          </cell>
          <cell r="V123">
            <v>253.67699812060499</v>
          </cell>
          <cell r="W123">
            <v>256.31133519920502</v>
          </cell>
          <cell r="X123">
            <v>467.44514788931002</v>
          </cell>
          <cell r="Y123">
            <v>73.299611950522902</v>
          </cell>
          <cell r="Z123">
            <v>3318.03035439307</v>
          </cell>
        </row>
        <row r="124">
          <cell r="A124" t="str">
            <v>Selangor</v>
          </cell>
          <cell r="B124">
            <v>10</v>
          </cell>
          <cell r="C124">
            <v>2706.54572787396</v>
          </cell>
          <cell r="D124">
            <v>1778.1379792200801</v>
          </cell>
          <cell r="E124">
            <v>3.4337174438734501</v>
          </cell>
          <cell r="F124">
            <v>924.97403121000798</v>
          </cell>
          <cell r="I124">
            <v>127.244240156123</v>
          </cell>
          <cell r="J124">
            <v>50189.2496835778</v>
          </cell>
          <cell r="K124">
            <v>7955.0931080243399</v>
          </cell>
          <cell r="L124">
            <v>531.41727182738396</v>
          </cell>
          <cell r="M124">
            <v>2995.0687524483401</v>
          </cell>
          <cell r="N124">
            <v>7040.3779359457303</v>
          </cell>
          <cell r="O124">
            <v>6453.92059306993</v>
          </cell>
          <cell r="P124">
            <v>12092.630973113301</v>
          </cell>
          <cell r="Q124">
            <v>13120.741049148801</v>
          </cell>
          <cell r="R124">
            <v>7248.0361555894597</v>
          </cell>
          <cell r="S124">
            <v>90799.867556183905</v>
          </cell>
          <cell r="T124">
            <v>21753.1414275928</v>
          </cell>
          <cell r="U124">
            <v>29898.888005700599</v>
          </cell>
          <cell r="V124">
            <v>24579.777021532798</v>
          </cell>
          <cell r="W124">
            <v>7542.24113877529</v>
          </cell>
          <cell r="X124">
            <v>7025.81996258247</v>
          </cell>
          <cell r="Y124">
            <v>4667.9359911748797</v>
          </cell>
          <cell r="Z124">
            <v>155738.879354556</v>
          </cell>
        </row>
        <row r="125">
          <cell r="A125" t="str">
            <v>Terengganu</v>
          </cell>
          <cell r="B125">
            <v>11</v>
          </cell>
          <cell r="C125">
            <v>1502.42703928226</v>
          </cell>
          <cell r="D125">
            <v>1145.04075419776</v>
          </cell>
          <cell r="E125">
            <v>108.922814844762</v>
          </cell>
          <cell r="F125">
            <v>248.463470239733</v>
          </cell>
          <cell r="I125">
            <v>14.3354558514615</v>
          </cell>
          <cell r="J125">
            <v>7214.7000354725296</v>
          </cell>
          <cell r="K125">
            <v>66.728878161678693</v>
          </cell>
          <cell r="L125">
            <v>44.048798066171003</v>
          </cell>
          <cell r="M125">
            <v>101.77840981852199</v>
          </cell>
          <cell r="N125">
            <v>6596.5370587211601</v>
          </cell>
          <cell r="O125">
            <v>338.26986463669903</v>
          </cell>
          <cell r="P125">
            <v>2.3404493387629799</v>
          </cell>
          <cell r="Q125">
            <v>64.996576729532705</v>
          </cell>
          <cell r="R125">
            <v>648.48607448725102</v>
          </cell>
          <cell r="S125">
            <v>9093.8914214729393</v>
          </cell>
          <cell r="T125">
            <v>3627.3338756503599</v>
          </cell>
          <cell r="U125">
            <v>1653.0362401719699</v>
          </cell>
          <cell r="V125">
            <v>837.27481127513101</v>
          </cell>
          <cell r="W125">
            <v>888.09695694086497</v>
          </cell>
          <cell r="X125">
            <v>2088.14953743461</v>
          </cell>
          <cell r="Y125">
            <v>13.4239951153119</v>
          </cell>
          <cell r="Z125">
            <v>18487.264021681702</v>
          </cell>
        </row>
        <row r="126">
          <cell r="A126" t="str">
            <v>Sabah</v>
          </cell>
          <cell r="B126">
            <v>12</v>
          </cell>
          <cell r="C126">
            <v>9333.0021421278598</v>
          </cell>
          <cell r="D126">
            <v>6100.7278202973503</v>
          </cell>
          <cell r="E126">
            <v>1494.15173959661</v>
          </cell>
          <cell r="F126">
            <v>1738.1225822338999</v>
          </cell>
          <cell r="I126">
            <v>9981.4576113374696</v>
          </cell>
          <cell r="J126">
            <v>3296.1000083382501</v>
          </cell>
          <cell r="K126">
            <v>1779.1503845996899</v>
          </cell>
          <cell r="L126">
            <v>35.183050821935502</v>
          </cell>
          <cell r="M126">
            <v>825.74608328706199</v>
          </cell>
          <cell r="N126">
            <v>164.51613490018701</v>
          </cell>
          <cell r="O126">
            <v>329.33465262169199</v>
          </cell>
          <cell r="P126">
            <v>9.6836285176547197</v>
          </cell>
          <cell r="Q126">
            <v>152.486073590019</v>
          </cell>
          <cell r="R126">
            <v>1048.32131495573</v>
          </cell>
          <cell r="S126">
            <v>18249.0380787022</v>
          </cell>
          <cell r="T126">
            <v>3461.1455486172499</v>
          </cell>
          <cell r="U126">
            <v>6027.3226036168899</v>
          </cell>
          <cell r="V126">
            <v>3661.9798489268401</v>
          </cell>
          <cell r="W126">
            <v>1705.5620623341599</v>
          </cell>
          <cell r="X126">
            <v>3393.02801520702</v>
          </cell>
          <cell r="Y126">
            <v>193.38277115297299</v>
          </cell>
          <cell r="Z126">
            <v>42101.301926614397</v>
          </cell>
        </row>
        <row r="127">
          <cell r="A127" t="str">
            <v>Sarawak</v>
          </cell>
          <cell r="B127">
            <v>13</v>
          </cell>
          <cell r="C127">
            <v>7694.6268346018496</v>
          </cell>
          <cell r="D127">
            <v>3743.7971310764401</v>
          </cell>
          <cell r="E127">
            <v>3512.6235058080101</v>
          </cell>
          <cell r="F127">
            <v>438.20619771739302</v>
          </cell>
          <cell r="I127">
            <v>15757.0015301638</v>
          </cell>
          <cell r="J127">
            <v>18116.8093202567</v>
          </cell>
          <cell r="K127">
            <v>663.697594744968</v>
          </cell>
          <cell r="L127">
            <v>15.0311885489606</v>
          </cell>
          <cell r="M127">
            <v>1502.3919041398201</v>
          </cell>
          <cell r="N127">
            <v>14580.9532505529</v>
          </cell>
          <cell r="O127">
            <v>466.14674304866998</v>
          </cell>
          <cell r="P127">
            <v>520.84665857406503</v>
          </cell>
          <cell r="Q127">
            <v>367.74198064728199</v>
          </cell>
          <cell r="R127">
            <v>1877.0483570021199</v>
          </cell>
          <cell r="S127">
            <v>23200.6558210517</v>
          </cell>
          <cell r="T127">
            <v>5246.0543498770203</v>
          </cell>
          <cell r="U127">
            <v>6280.5784683472802</v>
          </cell>
          <cell r="V127">
            <v>5981.4911503486201</v>
          </cell>
          <cell r="W127">
            <v>2294.15121074228</v>
          </cell>
          <cell r="X127">
            <v>3398.3806417365499</v>
          </cell>
          <cell r="Y127">
            <v>301.068958955516</v>
          </cell>
          <cell r="Z127">
            <v>66947.210822031702</v>
          </cell>
        </row>
        <row r="128">
          <cell r="A128" t="str">
            <v>WP Kuala Lumpur</v>
          </cell>
          <cell r="B128">
            <v>14</v>
          </cell>
          <cell r="C128">
            <v>1.17572172328511</v>
          </cell>
          <cell r="D128">
            <v>1.17572172328511</v>
          </cell>
          <cell r="E128">
            <v>0</v>
          </cell>
          <cell r="F128">
            <v>0</v>
          </cell>
          <cell r="I128">
            <v>27.291962033823101</v>
          </cell>
          <cell r="J128">
            <v>3757.3330725698902</v>
          </cell>
          <cell r="K128">
            <v>435.95852116711302</v>
          </cell>
          <cell r="L128">
            <v>311.82545341745299</v>
          </cell>
          <cell r="M128">
            <v>558.86987045419903</v>
          </cell>
          <cell r="N128">
            <v>562.95918164167699</v>
          </cell>
          <cell r="O128">
            <v>615.833407859423</v>
          </cell>
          <cell r="P128">
            <v>565.42640847014002</v>
          </cell>
          <cell r="Q128">
            <v>706.46022955988599</v>
          </cell>
          <cell r="R128">
            <v>4039.3162243751299</v>
          </cell>
          <cell r="S128">
            <v>88999.185666447098</v>
          </cell>
          <cell r="T128">
            <v>5859.4981354623997</v>
          </cell>
          <cell r="U128">
            <v>33263.711150495801</v>
          </cell>
          <cell r="V128">
            <v>33928.255428053999</v>
          </cell>
          <cell r="W128">
            <v>4586.0170306022601</v>
          </cell>
          <cell r="X128">
            <v>11361.703921832601</v>
          </cell>
          <cell r="Y128">
            <v>1005.54682827907</v>
          </cell>
          <cell r="Z128">
            <v>97829.849475428302</v>
          </cell>
        </row>
        <row r="129">
          <cell r="A129" t="str">
            <v>WP Labuan</v>
          </cell>
          <cell r="B129">
            <v>15</v>
          </cell>
          <cell r="C129">
            <v>117.835512878771</v>
          </cell>
          <cell r="D129">
            <v>7.4245397112611</v>
          </cell>
          <cell r="E129">
            <v>0</v>
          </cell>
          <cell r="F129">
            <v>110.41097316750999</v>
          </cell>
          <cell r="I129">
            <v>0</v>
          </cell>
          <cell r="J129">
            <v>576.19529319268997</v>
          </cell>
          <cell r="K129">
            <v>11.6146768482245</v>
          </cell>
          <cell r="L129">
            <v>2.75964839768156</v>
          </cell>
          <cell r="M129">
            <v>1.41659429612576</v>
          </cell>
          <cell r="N129">
            <v>257.48306212891299</v>
          </cell>
          <cell r="O129">
            <v>273.525809078002</v>
          </cell>
          <cell r="P129">
            <v>1.0281257709365199</v>
          </cell>
          <cell r="Q129">
            <v>28.367376672806301</v>
          </cell>
          <cell r="R129">
            <v>20.557724287622801</v>
          </cell>
          <cell r="S129">
            <v>1912.81908981113</v>
          </cell>
          <cell r="T129">
            <v>202.44696601929701</v>
          </cell>
          <cell r="U129">
            <v>240.06121027596001</v>
          </cell>
          <cell r="V129">
            <v>1313.4462330045201</v>
          </cell>
          <cell r="W129">
            <v>68.710276306096105</v>
          </cell>
          <cell r="X129">
            <v>88.154404205260093</v>
          </cell>
          <cell r="Y129">
            <v>19.052607394355999</v>
          </cell>
          <cell r="Z129">
            <v>2646.4602275645698</v>
          </cell>
        </row>
        <row r="130">
          <cell r="A130" t="str">
            <v>Supra1</v>
          </cell>
          <cell r="C130">
            <v>0</v>
          </cell>
          <cell r="D130">
            <v>0</v>
          </cell>
          <cell r="E130">
            <v>0</v>
          </cell>
          <cell r="F130">
            <v>0</v>
          </cell>
          <cell r="I130">
            <v>39827.220356516496</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39827.220356516496</v>
          </cell>
        </row>
        <row r="131">
          <cell r="A131" t="str">
            <v>MALAYSIA</v>
          </cell>
          <cell r="C131">
            <v>51262.585309453403</v>
          </cell>
          <cell r="D131">
            <v>36675.639973874699</v>
          </cell>
          <cell r="E131">
            <v>6922.9753038547296</v>
          </cell>
          <cell r="F131">
            <v>7663.9700317239704</v>
          </cell>
          <cell r="I131">
            <v>66182.442509128305</v>
          </cell>
          <cell r="J131">
            <v>170260.619620679</v>
          </cell>
          <cell r="K131">
            <v>18269.909161044499</v>
          </cell>
          <cell r="L131">
            <v>3120.84084725401</v>
          </cell>
          <cell r="M131">
            <v>10862.594816504199</v>
          </cell>
          <cell r="N131">
            <v>48910.345242157899</v>
          </cell>
          <cell r="O131">
            <v>19628.259549294002</v>
          </cell>
          <cell r="P131">
            <v>45972.646985428299</v>
          </cell>
          <cell r="Q131">
            <v>23496.023018995998</v>
          </cell>
          <cell r="R131">
            <v>21458.576878407799</v>
          </cell>
          <cell r="S131">
            <v>359829.17435174598</v>
          </cell>
          <cell r="T131">
            <v>66782.185103885597</v>
          </cell>
          <cell r="U131">
            <v>111796.109106901</v>
          </cell>
          <cell r="V131">
            <v>97969.802170144001</v>
          </cell>
          <cell r="W131">
            <v>34413.396601364802</v>
          </cell>
          <cell r="X131">
            <v>48867.681369450802</v>
          </cell>
          <cell r="Y131">
            <v>7659.6039079068296</v>
          </cell>
          <cell r="Z131">
            <v>676653.00257732102</v>
          </cell>
        </row>
        <row r="134">
          <cell r="A134" t="str">
            <v>CONSTANT</v>
          </cell>
          <cell r="B134" t="str">
            <v>Industry</v>
          </cell>
          <cell r="D134">
            <v>1</v>
          </cell>
          <cell r="E134">
            <v>2</v>
          </cell>
          <cell r="F134">
            <v>3</v>
          </cell>
          <cell r="I134">
            <v>4</v>
          </cell>
          <cell r="K134">
            <v>6</v>
          </cell>
          <cell r="L134">
            <v>7</v>
          </cell>
          <cell r="M134">
            <v>8</v>
          </cell>
          <cell r="N134">
            <v>9</v>
          </cell>
          <cell r="O134">
            <v>10</v>
          </cell>
          <cell r="P134">
            <v>11</v>
          </cell>
          <cell r="Q134">
            <v>12</v>
          </cell>
          <cell r="R134">
            <v>5</v>
          </cell>
          <cell r="T134">
            <v>13</v>
          </cell>
          <cell r="U134">
            <v>14</v>
          </cell>
          <cell r="V134">
            <v>15</v>
          </cell>
          <cell r="W134">
            <v>16</v>
          </cell>
        </row>
        <row r="135">
          <cell r="A135">
            <v>2011</v>
          </cell>
          <cell r="B135" t="str">
            <v>I</v>
          </cell>
          <cell r="C135" t="str">
            <v>Agriculture</v>
          </cell>
          <cell r="D135" t="str">
            <v>Tanaman</v>
          </cell>
          <cell r="E135" t="str">
            <v>Pembalakan</v>
          </cell>
          <cell r="F135" t="str">
            <v>Perikanan</v>
          </cell>
          <cell r="I135" t="str">
            <v>Mining and
Quarrying</v>
          </cell>
          <cell r="J135" t="str">
            <v>Manufacturing</v>
          </cell>
          <cell r="K135" t="str">
            <v>Prosesan Makanan, Minuman dan Produk Tembakau</v>
          </cell>
          <cell r="L135" t="str">
            <v>Tekstil, Pakaian, Kulit dan Kasut</v>
          </cell>
          <cell r="M135" t="str">
            <v>Keluaran Kayu, Perabot, Produk Kertas, Percetakan dan Penerbitan</v>
          </cell>
          <cell r="N135" t="str">
            <v>Produk Petroleum, Bahan kimia, Getah dan Plastik</v>
          </cell>
          <cell r="O135" t="str">
            <v>Produk Mineral Bukan Logam, Logam Asli dan Produk Logam Yang Direka</v>
          </cell>
          <cell r="P135" t="str">
            <v>Elektrik dan Elektronik</v>
          </cell>
          <cell r="Q135" t="str">
            <v>Kelengkapan Pengangkutan dan Pembuatan Lain</v>
          </cell>
          <cell r="R135" t="str">
            <v>Construction</v>
          </cell>
          <cell r="S135" t="str">
            <v>Services</v>
          </cell>
          <cell r="T135" t="str">
            <v>Utiliti, Transport &amp; Communication</v>
          </cell>
          <cell r="U135" t="str">
            <v>WRT, Accomm &amp; Restaurant</v>
          </cell>
          <cell r="V135" t="str">
            <v>Finance &amp; Insurance, Real Estate &amp; Business Services</v>
          </cell>
          <cell r="W135" t="str">
            <v>Other Services</v>
          </cell>
          <cell r="X135" t="str">
            <v>Government Services</v>
          </cell>
          <cell r="Y135" t="str">
            <v>Plus :
Import Duties</v>
          </cell>
          <cell r="Z135" t="str">
            <v>GDP at
Purchasers' Prices</v>
          </cell>
        </row>
        <row r="136">
          <cell r="A136" t="str">
            <v>States</v>
          </cell>
          <cell r="B136" t="str">
            <v>Converter</v>
          </cell>
        </row>
        <row r="137">
          <cell r="A137" t="str">
            <v>Johor</v>
          </cell>
          <cell r="B137" t="str">
            <v>01</v>
          </cell>
          <cell r="C137">
            <v>8134.6770207458503</v>
          </cell>
          <cell r="D137">
            <v>7422.0715582305802</v>
          </cell>
          <cell r="E137">
            <v>47.762779025678199</v>
          </cell>
          <cell r="F137">
            <v>664.84268348959301</v>
          </cell>
          <cell r="I137">
            <v>70.624621916013794</v>
          </cell>
          <cell r="J137">
            <v>21994.898483521501</v>
          </cell>
          <cell r="K137">
            <v>2410.6855618292698</v>
          </cell>
          <cell r="L137">
            <v>871.84644902889499</v>
          </cell>
          <cell r="M137">
            <v>1782.4639099186099</v>
          </cell>
          <cell r="N137">
            <v>5230.0964648468298</v>
          </cell>
          <cell r="O137">
            <v>3302.5548771064</v>
          </cell>
          <cell r="P137">
            <v>6458.0726612356502</v>
          </cell>
          <cell r="Q137">
            <v>1939.1785595558499</v>
          </cell>
          <cell r="R137">
            <v>2029.3071001792</v>
          </cell>
          <cell r="S137">
            <v>31642.340433222402</v>
          </cell>
          <cell r="T137">
            <v>7296.5972343024996</v>
          </cell>
          <cell r="U137">
            <v>7682.37373900291</v>
          </cell>
          <cell r="V137">
            <v>8629.8666459142405</v>
          </cell>
          <cell r="W137">
            <v>3096.7312974633601</v>
          </cell>
          <cell r="X137">
            <v>4936.7715165394102</v>
          </cell>
          <cell r="Y137">
            <v>719.74007920346901</v>
          </cell>
          <cell r="Z137">
            <v>64591.587738788403</v>
          </cell>
        </row>
        <row r="138">
          <cell r="A138" t="str">
            <v>Kedah</v>
          </cell>
          <cell r="B138" t="str">
            <v>02</v>
          </cell>
          <cell r="C138">
            <v>2960.6632872735699</v>
          </cell>
          <cell r="D138">
            <v>2540.7729817119698</v>
          </cell>
          <cell r="E138">
            <v>117.22210580143999</v>
          </cell>
          <cell r="F138">
            <v>302.66819976016399</v>
          </cell>
          <cell r="I138">
            <v>20.032884294642901</v>
          </cell>
          <cell r="J138">
            <v>7352.0687446499696</v>
          </cell>
          <cell r="K138">
            <v>383.350799132188</v>
          </cell>
          <cell r="L138">
            <v>81.717323357246499</v>
          </cell>
          <cell r="M138">
            <v>440.09319389067099</v>
          </cell>
          <cell r="N138">
            <v>1412.68923948528</v>
          </cell>
          <cell r="O138">
            <v>2261.31833975989</v>
          </cell>
          <cell r="P138">
            <v>1487.0281647716699</v>
          </cell>
          <cell r="Q138">
            <v>1285.87168425303</v>
          </cell>
          <cell r="R138">
            <v>544.91931712892699</v>
          </cell>
          <cell r="S138">
            <v>12829.536155953399</v>
          </cell>
          <cell r="T138">
            <v>1918.0622325428001</v>
          </cell>
          <cell r="U138">
            <v>3317.3555159477801</v>
          </cell>
          <cell r="V138">
            <v>2490.2016389007299</v>
          </cell>
          <cell r="W138">
            <v>2009.5826020151301</v>
          </cell>
          <cell r="X138">
            <v>3094.3341665469802</v>
          </cell>
          <cell r="Y138">
            <v>129.48746996672901</v>
          </cell>
          <cell r="Z138">
            <v>23836.707859267299</v>
          </cell>
        </row>
        <row r="139">
          <cell r="A139" t="str">
            <v>Kelantan</v>
          </cell>
          <cell r="B139" t="str">
            <v>03</v>
          </cell>
          <cell r="C139">
            <v>3250.3931440866399</v>
          </cell>
          <cell r="D139">
            <v>2307.48252030412</v>
          </cell>
          <cell r="E139">
            <v>686.82311431359699</v>
          </cell>
          <cell r="F139">
            <v>256.08750946892599</v>
          </cell>
          <cell r="I139">
            <v>17.555017875334102</v>
          </cell>
          <cell r="J139">
            <v>720.02379042973098</v>
          </cell>
          <cell r="K139">
            <v>120.480108489873</v>
          </cell>
          <cell r="L139">
            <v>33.115332635042897</v>
          </cell>
          <cell r="M139">
            <v>86.254756643894197</v>
          </cell>
          <cell r="N139">
            <v>125.631643864236</v>
          </cell>
          <cell r="O139">
            <v>81.481969197679106</v>
          </cell>
          <cell r="P139">
            <v>265.79753286347898</v>
          </cell>
          <cell r="Q139">
            <v>7.26244673552634</v>
          </cell>
          <cell r="R139">
            <v>205.35856253309299</v>
          </cell>
          <cell r="S139">
            <v>8563.4068646215401</v>
          </cell>
          <cell r="T139">
            <v>1008.9559015075901</v>
          </cell>
          <cell r="U139">
            <v>2303.81195694282</v>
          </cell>
          <cell r="V139">
            <v>1043.9061010979001</v>
          </cell>
          <cell r="W139">
            <v>1410.4768872443699</v>
          </cell>
          <cell r="X139">
            <v>2796.25601782887</v>
          </cell>
          <cell r="Y139">
            <v>23.1335746334703</v>
          </cell>
          <cell r="Z139">
            <v>12779.8709541798</v>
          </cell>
        </row>
        <row r="140">
          <cell r="A140" t="str">
            <v>Melaka</v>
          </cell>
          <cell r="B140" t="str">
            <v>04</v>
          </cell>
          <cell r="C140">
            <v>1904.4398963829201</v>
          </cell>
          <cell r="D140">
            <v>1875.3104448702099</v>
          </cell>
          <cell r="E140">
            <v>0.34854431854738999</v>
          </cell>
          <cell r="F140">
            <v>28.7809071941657</v>
          </cell>
          <cell r="I140">
            <v>8.7133632236388596</v>
          </cell>
          <cell r="J140">
            <v>8526.6092260537007</v>
          </cell>
          <cell r="K140">
            <v>404.35623405683498</v>
          </cell>
          <cell r="L140">
            <v>371.82640156334901</v>
          </cell>
          <cell r="M140">
            <v>289.34137120731998</v>
          </cell>
          <cell r="N140">
            <v>3915.2355954753298</v>
          </cell>
          <cell r="O140">
            <v>586.39123981980595</v>
          </cell>
          <cell r="P140">
            <v>1917.9929215814</v>
          </cell>
          <cell r="Q140">
            <v>1041.4654623496499</v>
          </cell>
          <cell r="R140">
            <v>578.56670411304901</v>
          </cell>
          <cell r="S140">
            <v>9447.5733618878294</v>
          </cell>
          <cell r="T140">
            <v>1718.8795132765799</v>
          </cell>
          <cell r="U140">
            <v>3241.9358636103698</v>
          </cell>
          <cell r="V140">
            <v>1872.6180711970701</v>
          </cell>
          <cell r="W140">
            <v>1206.3822808283201</v>
          </cell>
          <cell r="X140">
            <v>1407.7576329755</v>
          </cell>
          <cell r="Y140">
            <v>8.4322950552220597</v>
          </cell>
          <cell r="Z140">
            <v>20474.3348467164</v>
          </cell>
        </row>
        <row r="141">
          <cell r="A141" t="str">
            <v>Negeri Sembilan</v>
          </cell>
          <cell r="B141" t="str">
            <v>05</v>
          </cell>
          <cell r="C141">
            <v>2126.3575406422601</v>
          </cell>
          <cell r="D141">
            <v>2036.69822993804</v>
          </cell>
          <cell r="E141">
            <v>51.872211126034898</v>
          </cell>
          <cell r="F141">
            <v>37.787099578188702</v>
          </cell>
          <cell r="I141">
            <v>21.145056486151599</v>
          </cell>
          <cell r="J141">
            <v>12894.9399107464</v>
          </cell>
          <cell r="K141">
            <v>1392.6142550950001</v>
          </cell>
          <cell r="L141">
            <v>182.82011147314299</v>
          </cell>
          <cell r="M141">
            <v>396.74162644753102</v>
          </cell>
          <cell r="N141">
            <v>3806.0058318315801</v>
          </cell>
          <cell r="O141">
            <v>1183.1215905153699</v>
          </cell>
          <cell r="P141">
            <v>5033.5464955859998</v>
          </cell>
          <cell r="Q141">
            <v>900.089999797779</v>
          </cell>
          <cell r="R141">
            <v>611.75562451344899</v>
          </cell>
          <cell r="S141">
            <v>10586.379094448601</v>
          </cell>
          <cell r="T141">
            <v>2510.4388442251702</v>
          </cell>
          <cell r="U141">
            <v>2705.1158011420398</v>
          </cell>
          <cell r="V141">
            <v>2162.4276451003998</v>
          </cell>
          <cell r="W141">
            <v>1415.49372916073</v>
          </cell>
          <cell r="X141">
            <v>1792.9030748202899</v>
          </cell>
          <cell r="Y141">
            <v>172.97280325428</v>
          </cell>
          <cell r="Z141">
            <v>26413.550030091199</v>
          </cell>
        </row>
        <row r="142">
          <cell r="A142" t="str">
            <v>Pahang</v>
          </cell>
          <cell r="B142" t="str">
            <v>06</v>
          </cell>
          <cell r="C142">
            <v>6116.6826148353102</v>
          </cell>
          <cell r="D142">
            <v>4876.2907066867701</v>
          </cell>
          <cell r="E142">
            <v>581.04914766295406</v>
          </cell>
          <cell r="F142">
            <v>659.34276048559298</v>
          </cell>
          <cell r="I142">
            <v>197.77283771610999</v>
          </cell>
          <cell r="J142">
            <v>7260.4879476781798</v>
          </cell>
          <cell r="K142">
            <v>1016.56039347948</v>
          </cell>
          <cell r="L142">
            <v>28.841100684370499</v>
          </cell>
          <cell r="M142">
            <v>663.49731876668102</v>
          </cell>
          <cell r="N142">
            <v>3082.3091472992101</v>
          </cell>
          <cell r="O142">
            <v>675.63786091811698</v>
          </cell>
          <cell r="P142">
            <v>120.79217979550501</v>
          </cell>
          <cell r="Q142">
            <v>1672.8499467348099</v>
          </cell>
          <cell r="R142">
            <v>760.95804245120905</v>
          </cell>
          <cell r="S142">
            <v>14857.175356735999</v>
          </cell>
          <cell r="T142">
            <v>1588.7553522870401</v>
          </cell>
          <cell r="U142">
            <v>4712.8127755404103</v>
          </cell>
          <cell r="V142">
            <v>2024.6759611119801</v>
          </cell>
          <cell r="W142">
            <v>3658.8446811840599</v>
          </cell>
          <cell r="X142">
            <v>2872.08658661247</v>
          </cell>
          <cell r="Y142">
            <v>8.1035979179312605</v>
          </cell>
          <cell r="Z142">
            <v>29201.180397334701</v>
          </cell>
        </row>
        <row r="143">
          <cell r="A143" t="str">
            <v>Pulau Pinang</v>
          </cell>
          <cell r="B143" t="str">
            <v>07</v>
          </cell>
          <cell r="C143">
            <v>943.98157091535802</v>
          </cell>
          <cell r="D143">
            <v>691.89542709139801</v>
          </cell>
          <cell r="E143">
            <v>0</v>
          </cell>
          <cell r="F143">
            <v>252.08614382396101</v>
          </cell>
          <cell r="I143">
            <v>20.412292848177401</v>
          </cell>
          <cell r="J143">
            <v>24567.200957016299</v>
          </cell>
          <cell r="K143">
            <v>1025.0814368202</v>
          </cell>
          <cell r="L143">
            <v>620.82769623989998</v>
          </cell>
          <cell r="M143">
            <v>937.54425826509896</v>
          </cell>
          <cell r="N143">
            <v>3033.8457202014401</v>
          </cell>
          <cell r="O143">
            <v>2711.3973129731698</v>
          </cell>
          <cell r="P143">
            <v>14250.225567134999</v>
          </cell>
          <cell r="Q143">
            <v>1988.27896538147</v>
          </cell>
          <cell r="R143">
            <v>1073.9697622496999</v>
          </cell>
          <cell r="S143">
            <v>23107.214875716301</v>
          </cell>
          <cell r="T143">
            <v>4848.8281431502801</v>
          </cell>
          <cell r="U143">
            <v>6544.7360624590601</v>
          </cell>
          <cell r="V143">
            <v>6773.4100588843603</v>
          </cell>
          <cell r="W143">
            <v>2284.3270174064601</v>
          </cell>
          <cell r="X143">
            <v>2655.9135938161498</v>
          </cell>
          <cell r="Y143">
            <v>340.45827634796098</v>
          </cell>
          <cell r="Z143">
            <v>50053.237735093797</v>
          </cell>
        </row>
        <row r="144">
          <cell r="A144" t="str">
            <v>Perak</v>
          </cell>
          <cell r="B144" t="str">
            <v>08</v>
          </cell>
          <cell r="C144">
            <v>5627.2105795027801</v>
          </cell>
          <cell r="D144">
            <v>3735.9622783095001</v>
          </cell>
          <cell r="E144">
            <v>409.87173923597499</v>
          </cell>
          <cell r="F144">
            <v>1481.3765619573001</v>
          </cell>
          <cell r="I144">
            <v>120.25875212874401</v>
          </cell>
          <cell r="J144">
            <v>7268.061069286</v>
          </cell>
          <cell r="K144">
            <v>1151.51899843193</v>
          </cell>
          <cell r="L144">
            <v>181.75845234122301</v>
          </cell>
          <cell r="M144">
            <v>333.998529282964</v>
          </cell>
          <cell r="N144">
            <v>1351.0119551047201</v>
          </cell>
          <cell r="O144">
            <v>1915.4260496440399</v>
          </cell>
          <cell r="P144">
            <v>1853.97778166991</v>
          </cell>
          <cell r="Q144">
            <v>480.36930281122102</v>
          </cell>
          <cell r="R144">
            <v>721.20399693463105</v>
          </cell>
          <cell r="S144">
            <v>23246.9407555014</v>
          </cell>
          <cell r="T144">
            <v>6773.3004810202901</v>
          </cell>
          <cell r="U144">
            <v>5562.0388359467297</v>
          </cell>
          <cell r="V144">
            <v>4021.9619357315</v>
          </cell>
          <cell r="W144">
            <v>2851.47468013759</v>
          </cell>
          <cell r="X144">
            <v>4038.1648226652501</v>
          </cell>
          <cell r="Y144">
            <v>17.576273903996899</v>
          </cell>
          <cell r="Z144">
            <v>37001.251427257499</v>
          </cell>
        </row>
        <row r="145">
          <cell r="A145" t="str">
            <v>Perlis</v>
          </cell>
          <cell r="B145" t="str">
            <v>09</v>
          </cell>
          <cell r="C145">
            <v>827.73384823097501</v>
          </cell>
          <cell r="D145">
            <v>267.55028768946102</v>
          </cell>
          <cell r="E145">
            <v>0</v>
          </cell>
          <cell r="F145">
            <v>560.183560541514</v>
          </cell>
          <cell r="I145">
            <v>6.8440980555753903</v>
          </cell>
          <cell r="J145">
            <v>341.31202616500502</v>
          </cell>
          <cell r="K145">
            <v>55.916553000696197</v>
          </cell>
          <cell r="L145">
            <v>46.901569706717702</v>
          </cell>
          <cell r="M145">
            <v>5.3489647809514098</v>
          </cell>
          <cell r="N145">
            <v>65.394872424891801</v>
          </cell>
          <cell r="O145">
            <v>164.585883281571</v>
          </cell>
          <cell r="P145">
            <v>0.63380209987725999</v>
          </cell>
          <cell r="Q145">
            <v>2.5303808702997199</v>
          </cell>
          <cell r="R145">
            <v>104.527779096072</v>
          </cell>
          <cell r="S145">
            <v>2054.2194129108302</v>
          </cell>
          <cell r="T145">
            <v>709.11684778855999</v>
          </cell>
          <cell r="U145">
            <v>290.57844365090398</v>
          </cell>
          <cell r="V145">
            <v>267.76177137988799</v>
          </cell>
          <cell r="W145">
            <v>266.403762604527</v>
          </cell>
          <cell r="X145">
            <v>520.35858748695296</v>
          </cell>
          <cell r="Y145">
            <v>51.284124517975201</v>
          </cell>
          <cell r="Z145">
            <v>3385.9212889764399</v>
          </cell>
        </row>
        <row r="146">
          <cell r="A146" t="str">
            <v>Selangor</v>
          </cell>
          <cell r="B146">
            <v>10</v>
          </cell>
          <cell r="C146">
            <v>2767.08637642542</v>
          </cell>
          <cell r="D146">
            <v>1820.29293336213</v>
          </cell>
          <cell r="E146">
            <v>4.4435296450322896</v>
          </cell>
          <cell r="F146">
            <v>942.34991341826003</v>
          </cell>
          <cell r="I146">
            <v>131.697998796847</v>
          </cell>
          <cell r="J146">
            <v>52570.440498427997</v>
          </cell>
          <cell r="K146">
            <v>8462.3134701883191</v>
          </cell>
          <cell r="L146">
            <v>588.93175652236403</v>
          </cell>
          <cell r="M146">
            <v>3075.9646553236098</v>
          </cell>
          <cell r="N146">
            <v>7589.64097187274</v>
          </cell>
          <cell r="O146">
            <v>7971.0594568084098</v>
          </cell>
          <cell r="P146">
            <v>12269.9170350355</v>
          </cell>
          <cell r="Q146">
            <v>12612.613152677</v>
          </cell>
          <cell r="R146">
            <v>7881.1943849313302</v>
          </cell>
          <cell r="S146">
            <v>96132.655217595297</v>
          </cell>
          <cell r="T146">
            <v>22998.0823201739</v>
          </cell>
          <cell r="U146">
            <v>31903.082917761101</v>
          </cell>
          <cell r="V146">
            <v>25513.710287414498</v>
          </cell>
          <cell r="W146">
            <v>7886.0997908309901</v>
          </cell>
          <cell r="X146">
            <v>7831.6799014148501</v>
          </cell>
          <cell r="Y146">
            <v>5268.2420999035103</v>
          </cell>
          <cell r="Z146">
            <v>164751.31657607999</v>
          </cell>
        </row>
        <row r="147">
          <cell r="A147" t="str">
            <v>Terengganu</v>
          </cell>
          <cell r="B147">
            <v>11</v>
          </cell>
          <cell r="C147">
            <v>1552.46893375229</v>
          </cell>
          <cell r="D147">
            <v>1208.9483804997501</v>
          </cell>
          <cell r="E147">
            <v>106.315710638803</v>
          </cell>
          <cell r="F147">
            <v>237.20484261373599</v>
          </cell>
          <cell r="I147">
            <v>16.019035491132101</v>
          </cell>
          <cell r="J147">
            <v>7150.1795860023003</v>
          </cell>
          <cell r="K147">
            <v>72.750622101171899</v>
          </cell>
          <cell r="L147">
            <v>49.844395080289402</v>
          </cell>
          <cell r="M147">
            <v>95.600371067727593</v>
          </cell>
          <cell r="N147">
            <v>6431.6391186826704</v>
          </cell>
          <cell r="O147">
            <v>433.51495093672702</v>
          </cell>
          <cell r="P147">
            <v>2.6391065351343701</v>
          </cell>
          <cell r="Q147">
            <v>64.191021598576896</v>
          </cell>
          <cell r="R147">
            <v>630.31504073162705</v>
          </cell>
          <cell r="S147">
            <v>9611.7817101928395</v>
          </cell>
          <cell r="T147">
            <v>3784.4333205268799</v>
          </cell>
          <cell r="U147">
            <v>1716.69282592134</v>
          </cell>
          <cell r="V147">
            <v>872.62195406933404</v>
          </cell>
          <cell r="W147">
            <v>942.05491951014301</v>
          </cell>
          <cell r="X147">
            <v>2295.9786901651401</v>
          </cell>
          <cell r="Y147">
            <v>18.8788935523413</v>
          </cell>
          <cell r="Z147">
            <v>18979.643199722501</v>
          </cell>
        </row>
        <row r="148">
          <cell r="A148" t="str">
            <v>Sabah</v>
          </cell>
          <cell r="B148">
            <v>12</v>
          </cell>
          <cell r="C148">
            <v>9762.6643991100209</v>
          </cell>
          <cell r="D148">
            <v>6808.2818181788698</v>
          </cell>
          <cell r="E148">
            <v>1130.05771756577</v>
          </cell>
          <cell r="F148">
            <v>1824.32486336538</v>
          </cell>
          <cell r="I148">
            <v>8338.7153392117998</v>
          </cell>
          <cell r="J148">
            <v>3485.83513399293</v>
          </cell>
          <cell r="K148">
            <v>1965.3275502660599</v>
          </cell>
          <cell r="L148">
            <v>40.138131403280298</v>
          </cell>
          <cell r="M148">
            <v>751.94990360398799</v>
          </cell>
          <cell r="N148">
            <v>187.20762084578999</v>
          </cell>
          <cell r="O148">
            <v>385.16721142754301</v>
          </cell>
          <cell r="P148">
            <v>11.5935278978917</v>
          </cell>
          <cell r="Q148">
            <v>144.451188548381</v>
          </cell>
          <cell r="R148">
            <v>1126.6769793170699</v>
          </cell>
          <cell r="S148">
            <v>19777.2345872021</v>
          </cell>
          <cell r="T148">
            <v>3692.8363324576499</v>
          </cell>
          <cell r="U148">
            <v>6529.3477103989499</v>
          </cell>
          <cell r="V148">
            <v>3986.4005343040499</v>
          </cell>
          <cell r="W148">
            <v>1779.7816860943699</v>
          </cell>
          <cell r="X148">
            <v>3788.8683239471102</v>
          </cell>
          <cell r="Y148">
            <v>188.95297615947101</v>
          </cell>
          <cell r="Z148">
            <v>42680.079414993401</v>
          </cell>
        </row>
        <row r="149">
          <cell r="A149" t="str">
            <v>Sarawak</v>
          </cell>
          <cell r="B149">
            <v>13</v>
          </cell>
          <cell r="C149">
            <v>8156.8061992557195</v>
          </cell>
          <cell r="D149">
            <v>4421.7470795900499</v>
          </cell>
          <cell r="E149">
            <v>3315.8120835161599</v>
          </cell>
          <cell r="F149">
            <v>419.24703614950897</v>
          </cell>
          <cell r="I149">
            <v>16468.675984960999</v>
          </cell>
          <cell r="J149">
            <v>19237.230994002901</v>
          </cell>
          <cell r="K149">
            <v>743.12154758013605</v>
          </cell>
          <cell r="L149">
            <v>17.2653490955684</v>
          </cell>
          <cell r="M149">
            <v>1460.07702792091</v>
          </cell>
          <cell r="N149">
            <v>15603.075006376799</v>
          </cell>
          <cell r="O149">
            <v>531.43566931436601</v>
          </cell>
          <cell r="P149">
            <v>519.61312274619695</v>
          </cell>
          <cell r="Q149">
            <v>362.64327096890099</v>
          </cell>
          <cell r="R149">
            <v>1853.13827443629</v>
          </cell>
          <cell r="S149">
            <v>24865.690281203799</v>
          </cell>
          <cell r="T149">
            <v>5514.6440295412403</v>
          </cell>
          <cell r="U149">
            <v>6746.93963796966</v>
          </cell>
          <cell r="V149">
            <v>6353.7916732137101</v>
          </cell>
          <cell r="W149">
            <v>2446.2213223705098</v>
          </cell>
          <cell r="X149">
            <v>3804.0936181087</v>
          </cell>
          <cell r="Y149">
            <v>267.73525855394098</v>
          </cell>
          <cell r="Z149">
            <v>70849.276992413696</v>
          </cell>
        </row>
        <row r="150">
          <cell r="A150" t="str">
            <v>WP Kuala Lumpur</v>
          </cell>
          <cell r="B150">
            <v>14</v>
          </cell>
          <cell r="C150">
            <v>1.24387042126951</v>
          </cell>
          <cell r="D150">
            <v>1.24387042126951</v>
          </cell>
          <cell r="E150">
            <v>0</v>
          </cell>
          <cell r="F150">
            <v>0</v>
          </cell>
          <cell r="I150">
            <v>29.177846085608</v>
          </cell>
          <cell r="J150">
            <v>4191.4178190179</v>
          </cell>
          <cell r="K150">
            <v>477.410169366898</v>
          </cell>
          <cell r="L150">
            <v>357.96346168164303</v>
          </cell>
          <cell r="M150">
            <v>651.82256045911004</v>
          </cell>
          <cell r="N150">
            <v>594.49307170547695</v>
          </cell>
          <cell r="O150">
            <v>733.32068762187805</v>
          </cell>
          <cell r="P150">
            <v>590.556975177249</v>
          </cell>
          <cell r="Q150">
            <v>785.85089300564005</v>
          </cell>
          <cell r="R150">
            <v>4319.6268447909597</v>
          </cell>
          <cell r="S150">
            <v>96657.319919448797</v>
          </cell>
          <cell r="T150">
            <v>6210.3238635634698</v>
          </cell>
          <cell r="U150">
            <v>35959.740207130599</v>
          </cell>
          <cell r="V150">
            <v>36665.138082038997</v>
          </cell>
          <cell r="W150">
            <v>4851.3507236140604</v>
          </cell>
          <cell r="X150">
            <v>12970.7670431017</v>
          </cell>
          <cell r="Y150">
            <v>1416.5103889326899</v>
          </cell>
          <cell r="Z150">
            <v>106615.296688697</v>
          </cell>
        </row>
        <row r="151">
          <cell r="A151" t="str">
            <v>WP Labuan</v>
          </cell>
          <cell r="B151">
            <v>15</v>
          </cell>
          <cell r="C151">
            <v>117.11069312423901</v>
          </cell>
          <cell r="D151">
            <v>7.4243868978416998</v>
          </cell>
          <cell r="E151">
            <v>0</v>
          </cell>
          <cell r="F151">
            <v>109.68630622639699</v>
          </cell>
          <cell r="I151">
            <v>0</v>
          </cell>
          <cell r="J151">
            <v>675.99673600364702</v>
          </cell>
          <cell r="K151">
            <v>11.968795512479501</v>
          </cell>
          <cell r="L151">
            <v>3.12302264569517</v>
          </cell>
          <cell r="M151">
            <v>1.0817751066401999</v>
          </cell>
          <cell r="N151">
            <v>384.477929241298</v>
          </cell>
          <cell r="O151">
            <v>245.74246600732599</v>
          </cell>
          <cell r="P151">
            <v>1.16184462992306</v>
          </cell>
          <cell r="Q151">
            <v>28.440902860284702</v>
          </cell>
          <cell r="R151">
            <v>22.3729073478722</v>
          </cell>
          <cell r="S151">
            <v>2170.13164919668</v>
          </cell>
          <cell r="T151">
            <v>212.114420540499</v>
          </cell>
          <cell r="U151">
            <v>249.27503538414001</v>
          </cell>
          <cell r="V151">
            <v>1532.5311261024799</v>
          </cell>
          <cell r="W151">
            <v>70.540807183286006</v>
          </cell>
          <cell r="X151">
            <v>105.670259986275</v>
          </cell>
          <cell r="Y151">
            <v>21.804599511489702</v>
          </cell>
          <cell r="Z151">
            <v>3007.4165851839298</v>
          </cell>
        </row>
        <row r="152">
          <cell r="A152" t="str">
            <v>Supra1</v>
          </cell>
          <cell r="C152">
            <v>0</v>
          </cell>
          <cell r="D152">
            <v>0</v>
          </cell>
          <cell r="E152">
            <v>0</v>
          </cell>
          <cell r="F152">
            <v>0</v>
          </cell>
          <cell r="I152">
            <v>37139.136922086698</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37139.136922086698</v>
          </cell>
        </row>
        <row r="153">
          <cell r="A153" t="str">
            <v>MALAYSIA</v>
          </cell>
          <cell r="C153">
            <v>54249.519974704599</v>
          </cell>
          <cell r="D153">
            <v>40021.972903782</v>
          </cell>
          <cell r="E153">
            <v>6451.5786828500004</v>
          </cell>
          <cell r="F153">
            <v>7775.9683880726898</v>
          </cell>
          <cell r="I153">
            <v>62606.782051177499</v>
          </cell>
          <cell r="J153">
            <v>178236.70292299401</v>
          </cell>
          <cell r="K153">
            <v>19693.4564953505</v>
          </cell>
          <cell r="L153">
            <v>3476.92055345873</v>
          </cell>
          <cell r="M153">
            <v>10971.7802226857</v>
          </cell>
          <cell r="N153">
            <v>52812.754189258303</v>
          </cell>
          <cell r="O153">
            <v>23182.155565332301</v>
          </cell>
          <cell r="P153">
            <v>44783.548718760401</v>
          </cell>
          <cell r="Q153">
            <v>23316.0871781485</v>
          </cell>
          <cell r="R153">
            <v>22463.891320754501</v>
          </cell>
          <cell r="S153">
            <v>385549.59967583802</v>
          </cell>
          <cell r="T153">
            <v>70785.368836904498</v>
          </cell>
          <cell r="U153">
            <v>119465.83732880899</v>
          </cell>
          <cell r="V153">
            <v>104211.023486461</v>
          </cell>
          <cell r="W153">
            <v>36175.766187647903</v>
          </cell>
          <cell r="X153">
            <v>54911.603836015602</v>
          </cell>
          <cell r="Y153">
            <v>8653.31271141447</v>
          </cell>
          <cell r="Z153">
            <v>711759.80865688296</v>
          </cell>
        </row>
        <row r="156">
          <cell r="A156" t="str">
            <v>CONSTANT</v>
          </cell>
          <cell r="B156" t="str">
            <v>Industry</v>
          </cell>
          <cell r="D156">
            <v>1</v>
          </cell>
          <cell r="E156">
            <v>2</v>
          </cell>
          <cell r="F156">
            <v>3</v>
          </cell>
          <cell r="I156">
            <v>4</v>
          </cell>
          <cell r="K156">
            <v>6</v>
          </cell>
          <cell r="L156">
            <v>7</v>
          </cell>
          <cell r="M156">
            <v>8</v>
          </cell>
          <cell r="N156">
            <v>9</v>
          </cell>
          <cell r="O156">
            <v>10</v>
          </cell>
          <cell r="P156">
            <v>11</v>
          </cell>
          <cell r="Q156">
            <v>12</v>
          </cell>
          <cell r="R156">
            <v>5</v>
          </cell>
          <cell r="T156">
            <v>13</v>
          </cell>
          <cell r="U156">
            <v>14</v>
          </cell>
          <cell r="V156">
            <v>15</v>
          </cell>
          <cell r="W156">
            <v>16</v>
          </cell>
        </row>
        <row r="157">
          <cell r="A157">
            <v>2012</v>
          </cell>
          <cell r="B157" t="str">
            <v>I</v>
          </cell>
          <cell r="C157" t="str">
            <v>Agriculture</v>
          </cell>
          <cell r="D157" t="str">
            <v>Tanaman</v>
          </cell>
          <cell r="E157" t="str">
            <v>Pembalakan</v>
          </cell>
          <cell r="F157" t="str">
            <v>Perikanan</v>
          </cell>
          <cell r="I157" t="str">
            <v>Mining and
Quarrying</v>
          </cell>
          <cell r="J157" t="str">
            <v>Manufacturing</v>
          </cell>
          <cell r="K157" t="str">
            <v>Prosesan Makanan, Minuman dan Produk Tembakau</v>
          </cell>
          <cell r="L157" t="str">
            <v>Tekstil, Pakaian, Kulit dan Kasut</v>
          </cell>
          <cell r="M157" t="str">
            <v>Keluaran Kayu, Perabot, Produk Kertas, Percetakan dan Penerbitan</v>
          </cell>
          <cell r="N157" t="str">
            <v>Produk Petroleum, Bahan kimia, Getah dan Plastik</v>
          </cell>
          <cell r="O157" t="str">
            <v>Produk Mineral Bukan Logam, Logam Asli dan Produk Logam Yang Direka</v>
          </cell>
          <cell r="P157" t="str">
            <v>Elektrik dan Elektronik</v>
          </cell>
          <cell r="Q157" t="str">
            <v>Kelengkapan Pengangkutan dan Pembuatan Lain</v>
          </cell>
          <cell r="R157" t="str">
            <v>Construction</v>
          </cell>
          <cell r="S157" t="str">
            <v>Services</v>
          </cell>
          <cell r="T157" t="str">
            <v>Utiliti, Transport &amp; Communication</v>
          </cell>
          <cell r="U157" t="str">
            <v>WRT, Accomm &amp; Restaurant</v>
          </cell>
          <cell r="V157" t="str">
            <v>Finance &amp; Insurance, Real Estate &amp; Business Services</v>
          </cell>
          <cell r="W157" t="str">
            <v>Other Services</v>
          </cell>
          <cell r="X157" t="str">
            <v>Government Services</v>
          </cell>
          <cell r="Y157" t="str">
            <v>Plus :
Import Duties</v>
          </cell>
          <cell r="Z157" t="str">
            <v>GDP at
Purchasers' Prices</v>
          </cell>
        </row>
        <row r="158">
          <cell r="A158" t="str">
            <v>States</v>
          </cell>
          <cell r="B158" t="str">
            <v>Converter</v>
          </cell>
        </row>
        <row r="159">
          <cell r="A159" t="str">
            <v>Johor</v>
          </cell>
          <cell r="B159" t="str">
            <v>01</v>
          </cell>
          <cell r="C159">
            <v>8499.4218517199697</v>
          </cell>
          <cell r="D159">
            <v>7783.5626301690099</v>
          </cell>
          <cell r="E159">
            <v>51.240439222884099</v>
          </cell>
          <cell r="F159">
            <v>664.61878232807805</v>
          </cell>
          <cell r="G159">
            <v>0.15463940606465801</v>
          </cell>
          <cell r="I159">
            <v>83.602205875010398</v>
          </cell>
          <cell r="J159">
            <v>23335.579222503799</v>
          </cell>
          <cell r="K159">
            <v>2384.9944810836</v>
          </cell>
          <cell r="L159">
            <v>803.22775155407896</v>
          </cell>
          <cell r="M159">
            <v>1954.8936695171799</v>
          </cell>
          <cell r="N159">
            <v>5718.6914071588599</v>
          </cell>
          <cell r="O159">
            <v>3447.4076611442301</v>
          </cell>
          <cell r="P159">
            <v>6865.7990857122004</v>
          </cell>
          <cell r="Q159">
            <v>2160.5651663336598</v>
          </cell>
          <cell r="R159">
            <v>2396.8275009154299</v>
          </cell>
          <cell r="S159">
            <v>33782.405338582699</v>
          </cell>
          <cell r="T159">
            <v>7897.7516776400398</v>
          </cell>
          <cell r="U159">
            <v>8012.3480062305498</v>
          </cell>
          <cell r="V159">
            <v>9120.3161603454701</v>
          </cell>
          <cell r="W159">
            <v>3207.6190302516102</v>
          </cell>
          <cell r="X159">
            <v>5544.3704641150098</v>
          </cell>
          <cell r="Y159">
            <v>800.812800413991</v>
          </cell>
          <cell r="Z159">
            <v>68898.648920010906</v>
          </cell>
        </row>
        <row r="160">
          <cell r="A160" t="str">
            <v>Kedah</v>
          </cell>
          <cell r="B160" t="str">
            <v>02</v>
          </cell>
          <cell r="C160">
            <v>3009.94019090659</v>
          </cell>
          <cell r="D160">
            <v>2554.6195932220799</v>
          </cell>
          <cell r="E160">
            <v>123.378197064894</v>
          </cell>
          <cell r="F160">
            <v>331.94240061961898</v>
          </cell>
          <cell r="G160">
            <v>5.4763179370576398E-2</v>
          </cell>
          <cell r="I160">
            <v>23.8407354480149</v>
          </cell>
          <cell r="J160">
            <v>7852.3278784926597</v>
          </cell>
          <cell r="K160">
            <v>417.387571177947</v>
          </cell>
          <cell r="L160">
            <v>69.608720550380596</v>
          </cell>
          <cell r="M160">
            <v>444.22270973482699</v>
          </cell>
          <cell r="N160">
            <v>1532.04141797544</v>
          </cell>
          <cell r="O160">
            <v>2267.31651116794</v>
          </cell>
          <cell r="P160">
            <v>1461.3628673466601</v>
          </cell>
          <cell r="Q160">
            <v>1660.3880805394599</v>
          </cell>
          <cell r="R160">
            <v>608.71591516866397</v>
          </cell>
          <cell r="S160">
            <v>13620.779676312401</v>
          </cell>
          <cell r="T160">
            <v>2071.2184624998099</v>
          </cell>
          <cell r="U160">
            <v>3420.75428742962</v>
          </cell>
          <cell r="V160">
            <v>2708.0878666175499</v>
          </cell>
          <cell r="W160">
            <v>2059.8288262041201</v>
          </cell>
          <cell r="X160">
            <v>3360.8902335612702</v>
          </cell>
          <cell r="Y160">
            <v>162.18437680457501</v>
          </cell>
          <cell r="Z160">
            <v>25277.788773132899</v>
          </cell>
        </row>
        <row r="161">
          <cell r="A161" t="str">
            <v>Kelantan</v>
          </cell>
          <cell r="B161" t="str">
            <v>03</v>
          </cell>
          <cell r="C161">
            <v>3262.4567104921998</v>
          </cell>
          <cell r="D161">
            <v>2250.5871077659899</v>
          </cell>
          <cell r="E161">
            <v>734.76561747199298</v>
          </cell>
          <cell r="F161">
            <v>277.103985254218</v>
          </cell>
          <cell r="G161">
            <v>5.9357492406389697E-2</v>
          </cell>
          <cell r="I161">
            <v>20.8263133276708</v>
          </cell>
          <cell r="J161">
            <v>738.65286341165302</v>
          </cell>
          <cell r="K161">
            <v>121.930680436836</v>
          </cell>
          <cell r="L161">
            <v>34.341427716386399</v>
          </cell>
          <cell r="M161">
            <v>89.344443006500001</v>
          </cell>
          <cell r="N161">
            <v>138.81990381377199</v>
          </cell>
          <cell r="O161">
            <v>82.708519649512596</v>
          </cell>
          <cell r="P161">
            <v>263.84021340804901</v>
          </cell>
          <cell r="Q161">
            <v>7.6676753805969904</v>
          </cell>
          <cell r="R161">
            <v>229.330293967751</v>
          </cell>
          <cell r="S161">
            <v>9200.7164610651598</v>
          </cell>
          <cell r="T161">
            <v>1071.76897967985</v>
          </cell>
          <cell r="U161">
            <v>2405.7632464046701</v>
          </cell>
          <cell r="V161">
            <v>1136.4926705640601</v>
          </cell>
          <cell r="W161">
            <v>1458.1604456141899</v>
          </cell>
          <cell r="X161">
            <v>3128.5311188023802</v>
          </cell>
          <cell r="Y161">
            <v>23.7258058290783</v>
          </cell>
          <cell r="Z161">
            <v>13475.708448093499</v>
          </cell>
        </row>
        <row r="162">
          <cell r="A162" t="str">
            <v>Melaka</v>
          </cell>
          <cell r="B162" t="str">
            <v>04</v>
          </cell>
          <cell r="C162">
            <v>1995.8493017109399</v>
          </cell>
          <cell r="D162">
            <v>1963.31852716869</v>
          </cell>
          <cell r="E162">
            <v>0.39058176207543599</v>
          </cell>
          <cell r="F162">
            <v>32.140192780177998</v>
          </cell>
          <cell r="G162">
            <v>3.6312699380686098E-2</v>
          </cell>
          <cell r="I162">
            <v>10.112475782248399</v>
          </cell>
          <cell r="J162">
            <v>9030.2724552780401</v>
          </cell>
          <cell r="K162">
            <v>434.128731387242</v>
          </cell>
          <cell r="L162">
            <v>318.857407893573</v>
          </cell>
          <cell r="M162">
            <v>310.77061575848802</v>
          </cell>
          <cell r="N162">
            <v>4284.8676574412002</v>
          </cell>
          <cell r="O162">
            <v>603.60247547495601</v>
          </cell>
          <cell r="P162">
            <v>1962.95647946808</v>
          </cell>
          <cell r="Q162">
            <v>1115.0890878544999</v>
          </cell>
          <cell r="R162">
            <v>906.07056889400201</v>
          </cell>
          <cell r="S162">
            <v>9987.0896910489791</v>
          </cell>
          <cell r="T162">
            <v>1798.9941127745799</v>
          </cell>
          <cell r="U162">
            <v>3361.5379170567999</v>
          </cell>
          <cell r="V162">
            <v>2005.7729690097899</v>
          </cell>
          <cell r="W162">
            <v>1242.2031321719701</v>
          </cell>
          <cell r="X162">
            <v>1578.5815600358301</v>
          </cell>
          <cell r="Y162">
            <v>14.9902807526153</v>
          </cell>
          <cell r="Z162">
            <v>21944.384773466802</v>
          </cell>
        </row>
        <row r="163">
          <cell r="A163" t="str">
            <v>Negeri Sembilan</v>
          </cell>
          <cell r="B163" t="str">
            <v>05</v>
          </cell>
          <cell r="C163">
            <v>2178.3218620282901</v>
          </cell>
          <cell r="D163">
            <v>2085.0131844757002</v>
          </cell>
          <cell r="E163">
            <v>55.560231758910902</v>
          </cell>
          <cell r="F163">
            <v>37.748445793678499</v>
          </cell>
          <cell r="G163">
            <v>3.9632624999492903E-2</v>
          </cell>
          <cell r="I163">
            <v>24.547725203308701</v>
          </cell>
          <cell r="J163">
            <v>13395.1562030438</v>
          </cell>
          <cell r="K163">
            <v>1404.23409852379</v>
          </cell>
          <cell r="L163">
            <v>154.13558282628901</v>
          </cell>
          <cell r="M163">
            <v>377.63597594698098</v>
          </cell>
          <cell r="N163">
            <v>4200.1271776031599</v>
          </cell>
          <cell r="O163">
            <v>1376.61332146723</v>
          </cell>
          <cell r="P163">
            <v>4961.4208362988302</v>
          </cell>
          <cell r="Q163">
            <v>920.98921037754201</v>
          </cell>
          <cell r="R163">
            <v>692.98365234048401</v>
          </cell>
          <cell r="S163">
            <v>11246.0146058912</v>
          </cell>
          <cell r="T163">
            <v>2698.3269749730998</v>
          </cell>
          <cell r="U163">
            <v>2829.1290745413799</v>
          </cell>
          <cell r="V163">
            <v>2282.3660477152498</v>
          </cell>
          <cell r="W163">
            <v>1477.5476179959001</v>
          </cell>
          <cell r="X163">
            <v>1958.6448906656001</v>
          </cell>
          <cell r="Y163">
            <v>192.899309524085</v>
          </cell>
          <cell r="Z163">
            <v>27729.923358031199</v>
          </cell>
        </row>
        <row r="164">
          <cell r="A164" t="str">
            <v>Pahang</v>
          </cell>
          <cell r="B164" t="str">
            <v>06</v>
          </cell>
          <cell r="C164">
            <v>6186.9160992104498</v>
          </cell>
          <cell r="D164">
            <v>4853.9136400778098</v>
          </cell>
          <cell r="E164">
            <v>618.26544097006297</v>
          </cell>
          <cell r="F164">
            <v>714.73701816257801</v>
          </cell>
          <cell r="G164">
            <v>0.112565424760057</v>
          </cell>
          <cell r="I164">
            <v>217.359376893844</v>
          </cell>
          <cell r="J164">
            <v>7840.7354493851699</v>
          </cell>
          <cell r="K164">
            <v>921.13494044889899</v>
          </cell>
          <cell r="L164">
            <v>24.5124190688624</v>
          </cell>
          <cell r="M164">
            <v>663.69193611557898</v>
          </cell>
          <cell r="N164">
            <v>3241.8604524095999</v>
          </cell>
          <cell r="O164">
            <v>695.63913978494304</v>
          </cell>
          <cell r="P164">
            <v>111.938733734124</v>
          </cell>
          <cell r="Q164">
            <v>2181.9578278231602</v>
          </cell>
          <cell r="R164">
            <v>873.18496104557403</v>
          </cell>
          <cell r="S164">
            <v>15659.750870359499</v>
          </cell>
          <cell r="T164">
            <v>1691.3184155062499</v>
          </cell>
          <cell r="U164">
            <v>4904.6667933857998</v>
          </cell>
          <cell r="V164">
            <v>2217.20133966291</v>
          </cell>
          <cell r="W164">
            <v>3769.4414987309101</v>
          </cell>
          <cell r="X164">
            <v>3077.1228230736301</v>
          </cell>
          <cell r="Y164">
            <v>13.0358987515222</v>
          </cell>
          <cell r="Z164">
            <v>30790.982655645999</v>
          </cell>
        </row>
        <row r="165">
          <cell r="A165" t="str">
            <v>Pulau Pinang</v>
          </cell>
          <cell r="B165" t="str">
            <v>07</v>
          </cell>
          <cell r="C165">
            <v>989.80258396112697</v>
          </cell>
          <cell r="D165">
            <v>731.18001689310802</v>
          </cell>
          <cell r="E165">
            <v>0</v>
          </cell>
          <cell r="F165">
            <v>258.62256706801901</v>
          </cell>
          <cell r="G165">
            <v>1.80085759214361E-2</v>
          </cell>
          <cell r="I165">
            <v>23.613817931912699</v>
          </cell>
          <cell r="J165">
            <v>25411.130030250599</v>
          </cell>
          <cell r="K165">
            <v>1116.18410179394</v>
          </cell>
          <cell r="L165">
            <v>557.74037962954003</v>
          </cell>
          <cell r="M165">
            <v>941.05670776516104</v>
          </cell>
          <cell r="N165">
            <v>3093.2856699724598</v>
          </cell>
          <cell r="O165">
            <v>2867.05691055339</v>
          </cell>
          <cell r="P165">
            <v>14782.768237495</v>
          </cell>
          <cell r="Q165">
            <v>2053.0380230411101</v>
          </cell>
          <cell r="R165">
            <v>1315.23847144556</v>
          </cell>
          <cell r="S165">
            <v>24422.409262104</v>
          </cell>
          <cell r="T165">
            <v>5238.1382224018898</v>
          </cell>
          <cell r="U165">
            <v>6805.9446619393602</v>
          </cell>
          <cell r="V165">
            <v>7037.9922403077799</v>
          </cell>
          <cell r="W165">
            <v>2400.4074616410999</v>
          </cell>
          <cell r="X165">
            <v>2939.9266758138701</v>
          </cell>
          <cell r="Y165">
            <v>409.251633926681</v>
          </cell>
          <cell r="Z165">
            <v>52571.445799619898</v>
          </cell>
        </row>
        <row r="166">
          <cell r="A166" t="str">
            <v>Perak</v>
          </cell>
          <cell r="B166" t="str">
            <v>08</v>
          </cell>
          <cell r="C166">
            <v>5777.0457466808703</v>
          </cell>
          <cell r="D166">
            <v>3862.19796005239</v>
          </cell>
          <cell r="E166">
            <v>394.62302985883701</v>
          </cell>
          <cell r="F166">
            <v>1520.22475676964</v>
          </cell>
          <cell r="G166">
            <v>0.105108198964651</v>
          </cell>
          <cell r="I166">
            <v>144.193924989701</v>
          </cell>
          <cell r="J166">
            <v>7658.3546612541304</v>
          </cell>
          <cell r="K166">
            <v>1144.3863777085901</v>
          </cell>
          <cell r="L166">
            <v>172.43056360591399</v>
          </cell>
          <cell r="M166">
            <v>358.66049496469998</v>
          </cell>
          <cell r="N166">
            <v>1523.67813732734</v>
          </cell>
          <cell r="O166">
            <v>1987.3948583144499</v>
          </cell>
          <cell r="P166">
            <v>1886.0720866904301</v>
          </cell>
          <cell r="Q166">
            <v>585.73214264271496</v>
          </cell>
          <cell r="R166">
            <v>1094.74508694509</v>
          </cell>
          <cell r="S166">
            <v>24996.424320652299</v>
          </cell>
          <cell r="T166">
            <v>7426.02319259669</v>
          </cell>
          <cell r="U166">
            <v>5813.2685737843503</v>
          </cell>
          <cell r="V166">
            <v>4407.5073150541803</v>
          </cell>
          <cell r="W166">
            <v>2918.08730203393</v>
          </cell>
          <cell r="X166">
            <v>4431.5379371831596</v>
          </cell>
          <cell r="Y166">
            <v>17.4797376965506</v>
          </cell>
          <cell r="Z166">
            <v>39688.243478218603</v>
          </cell>
        </row>
        <row r="167">
          <cell r="A167" t="str">
            <v>Perlis</v>
          </cell>
          <cell r="B167" t="str">
            <v>09</v>
          </cell>
          <cell r="C167">
            <v>840.538276068605</v>
          </cell>
          <cell r="D167">
            <v>270.98791001991299</v>
          </cell>
          <cell r="E167">
            <v>0</v>
          </cell>
          <cell r="F167">
            <v>569.55036604869304</v>
          </cell>
          <cell r="G167">
            <v>1.52928448609192E-2</v>
          </cell>
          <cell r="I167">
            <v>7.8630705016069902</v>
          </cell>
          <cell r="J167">
            <v>352.23233548238699</v>
          </cell>
          <cell r="K167">
            <v>53.017986483786302</v>
          </cell>
          <cell r="L167">
            <v>39.382493442889498</v>
          </cell>
          <cell r="M167">
            <v>5.9428648207202901</v>
          </cell>
          <cell r="N167">
            <v>80.746387238501597</v>
          </cell>
          <cell r="O167">
            <v>169.70931767045701</v>
          </cell>
          <cell r="P167">
            <v>0.69130164414456396</v>
          </cell>
          <cell r="Q167">
            <v>2.7419841818873198</v>
          </cell>
          <cell r="R167">
            <v>96.636789889015802</v>
          </cell>
          <cell r="S167">
            <v>2169.5388495278098</v>
          </cell>
          <cell r="T167">
            <v>714.25395061898701</v>
          </cell>
          <cell r="U167">
            <v>306.55834603921801</v>
          </cell>
          <cell r="V167">
            <v>290.30374323946802</v>
          </cell>
          <cell r="W167">
            <v>271.94986652155899</v>
          </cell>
          <cell r="X167">
            <v>586.47294310857797</v>
          </cell>
          <cell r="Y167">
            <v>70.382385332018401</v>
          </cell>
          <cell r="Z167">
            <v>3537.19170680144</v>
          </cell>
        </row>
        <row r="168">
          <cell r="A168" t="str">
            <v>Selangor</v>
          </cell>
          <cell r="B168">
            <v>10</v>
          </cell>
          <cell r="C168">
            <v>2928.79880005116</v>
          </cell>
          <cell r="D168">
            <v>1971.2635139516201</v>
          </cell>
          <cell r="E168">
            <v>4.8506169140214004</v>
          </cell>
          <cell r="F168">
            <v>952.68466918551405</v>
          </cell>
          <cell r="G168">
            <v>5.3286884075666903E-2</v>
          </cell>
          <cell r="I168">
            <v>153.77570318972201</v>
          </cell>
          <cell r="J168">
            <v>55497.7252193596</v>
          </cell>
          <cell r="K168">
            <v>9159.8025759456996</v>
          </cell>
          <cell r="L168">
            <v>625.767748752545</v>
          </cell>
          <cell r="M168">
            <v>3214.7585001345501</v>
          </cell>
          <cell r="N168">
            <v>8447.6700463326197</v>
          </cell>
          <cell r="O168">
            <v>8951.4411725459795</v>
          </cell>
          <cell r="P168">
            <v>12259.2422725042</v>
          </cell>
          <cell r="Q168">
            <v>12839.042903144</v>
          </cell>
          <cell r="R168">
            <v>8790.1616960969004</v>
          </cell>
          <cell r="S168">
            <v>102760.30219111399</v>
          </cell>
          <cell r="T168">
            <v>24475.201271004498</v>
          </cell>
          <cell r="U168">
            <v>33681.349755677802</v>
          </cell>
          <cell r="V168">
            <v>27814.3804078301</v>
          </cell>
          <cell r="W168">
            <v>8293.8449333607405</v>
          </cell>
          <cell r="X168">
            <v>8495.5258232406104</v>
          </cell>
          <cell r="Y168">
            <v>6246.4646222930396</v>
          </cell>
          <cell r="Z168">
            <v>176377.22823210401</v>
          </cell>
        </row>
        <row r="169">
          <cell r="A169" t="str">
            <v>Terengganu</v>
          </cell>
          <cell r="B169">
            <v>11</v>
          </cell>
          <cell r="C169">
            <v>1531.3159056412901</v>
          </cell>
          <cell r="D169">
            <v>1173.2488906353201</v>
          </cell>
          <cell r="E169">
            <v>105.25399571146001</v>
          </cell>
          <cell r="F169">
            <v>252.81301929451001</v>
          </cell>
          <cell r="G169">
            <v>2.78609282227604E-2</v>
          </cell>
          <cell r="I169">
            <v>19.008965710570099</v>
          </cell>
          <cell r="J169">
            <v>7439.8439621940197</v>
          </cell>
          <cell r="K169">
            <v>69.566267526971004</v>
          </cell>
          <cell r="L169">
            <v>41.994834169779999</v>
          </cell>
          <cell r="M169">
            <v>98.716020292595402</v>
          </cell>
          <cell r="N169">
            <v>6709.35250879049</v>
          </cell>
          <cell r="O169">
            <v>444.64474978085201</v>
          </cell>
          <cell r="P169">
            <v>2.8853506400709299</v>
          </cell>
          <cell r="Q169">
            <v>72.684230993260897</v>
          </cell>
          <cell r="R169">
            <v>757.06310618569501</v>
          </cell>
          <cell r="S169">
            <v>9876.2824065053901</v>
          </cell>
          <cell r="T169">
            <v>3657.82275840804</v>
          </cell>
          <cell r="U169">
            <v>1813.95406392735</v>
          </cell>
          <cell r="V169">
            <v>955.97787766315901</v>
          </cell>
          <cell r="W169">
            <v>974.90481394047504</v>
          </cell>
          <cell r="X169">
            <v>2473.62289256636</v>
          </cell>
          <cell r="Y169">
            <v>18.183226823906502</v>
          </cell>
          <cell r="Z169">
            <v>19641.697573060901</v>
          </cell>
        </row>
        <row r="170">
          <cell r="A170" t="str">
            <v>Sabah</v>
          </cell>
          <cell r="B170">
            <v>12</v>
          </cell>
          <cell r="C170">
            <v>9269.2175249747906</v>
          </cell>
          <cell r="D170">
            <v>6542.96793685586</v>
          </cell>
          <cell r="E170">
            <v>822.61026313053401</v>
          </cell>
          <cell r="F170">
            <v>1903.6393249883899</v>
          </cell>
          <cell r="G170">
            <v>0.16864515231187799</v>
          </cell>
          <cell r="I170">
            <v>9167.1810231602194</v>
          </cell>
          <cell r="J170">
            <v>3495.6402054413902</v>
          </cell>
          <cell r="K170">
            <v>1915.7998950631199</v>
          </cell>
          <cell r="L170">
            <v>35.497282883448698</v>
          </cell>
          <cell r="M170">
            <v>714.88205915253502</v>
          </cell>
          <cell r="N170">
            <v>239.82227626068399</v>
          </cell>
          <cell r="O170">
            <v>426.96689276737902</v>
          </cell>
          <cell r="P170">
            <v>13.0730273936943</v>
          </cell>
          <cell r="Q170">
            <v>149.59877192052801</v>
          </cell>
          <cell r="R170">
            <v>1280.4330211776701</v>
          </cell>
          <cell r="S170">
            <v>21070.636505532999</v>
          </cell>
          <cell r="T170">
            <v>3871.8937146051799</v>
          </cell>
          <cell r="U170">
            <v>6769.5301216211701</v>
          </cell>
          <cell r="V170">
            <v>4371.2484150819801</v>
          </cell>
          <cell r="W170">
            <v>1832.0933363941101</v>
          </cell>
          <cell r="X170">
            <v>4225.8709178305198</v>
          </cell>
          <cell r="Y170">
            <v>185.703599974799</v>
          </cell>
          <cell r="Z170">
            <v>44468.811880261797</v>
          </cell>
        </row>
        <row r="171">
          <cell r="A171" t="str">
            <v>Sarawak</v>
          </cell>
          <cell r="B171">
            <v>13</v>
          </cell>
          <cell r="C171">
            <v>8370.7982938666592</v>
          </cell>
          <cell r="D171">
            <v>4642.6808537868201</v>
          </cell>
          <cell r="E171">
            <v>3247.47202584859</v>
          </cell>
          <cell r="F171">
            <v>480.64541423124399</v>
          </cell>
          <cell r="G171">
            <v>0.15229921505645</v>
          </cell>
          <cell r="I171">
            <v>15154.4470817786</v>
          </cell>
          <cell r="J171">
            <v>19399.666076773599</v>
          </cell>
          <cell r="K171">
            <v>775.58735607610095</v>
          </cell>
          <cell r="L171">
            <v>15.0745317584701</v>
          </cell>
          <cell r="M171">
            <v>1551.29563122071</v>
          </cell>
          <cell r="N171">
            <v>15501.1310661064</v>
          </cell>
          <cell r="O171">
            <v>605.64828917163697</v>
          </cell>
          <cell r="P171">
            <v>541.31617967475097</v>
          </cell>
          <cell r="Q171">
            <v>409.613022765545</v>
          </cell>
          <cell r="R171">
            <v>2262.5501826260202</v>
          </cell>
          <cell r="S171">
            <v>26443.601253813998</v>
          </cell>
          <cell r="T171">
            <v>5820.4846753634802</v>
          </cell>
          <cell r="U171">
            <v>7040.84767516391</v>
          </cell>
          <cell r="V171">
            <v>6879.62447942165</v>
          </cell>
          <cell r="W171">
            <v>2534.16565625769</v>
          </cell>
          <cell r="X171">
            <v>4168.4787676072401</v>
          </cell>
          <cell r="Y171">
            <v>248.11392658100701</v>
          </cell>
          <cell r="Z171">
            <v>71879.176815439801</v>
          </cell>
        </row>
        <row r="172">
          <cell r="A172" t="str">
            <v>WP Kuala Lumpur</v>
          </cell>
          <cell r="B172">
            <v>14</v>
          </cell>
          <cell r="C172">
            <v>1.33811879427992</v>
          </cell>
          <cell r="D172">
            <v>1.33811879427992</v>
          </cell>
          <cell r="E172">
            <v>0</v>
          </cell>
          <cell r="F172">
            <v>0</v>
          </cell>
          <cell r="G172">
            <v>2.4345878955228999E-5</v>
          </cell>
          <cell r="I172">
            <v>33.527386668321199</v>
          </cell>
          <cell r="J172">
            <v>4583.5227902265196</v>
          </cell>
          <cell r="K172">
            <v>511.31546080560298</v>
          </cell>
          <cell r="L172">
            <v>325.880583844309</v>
          </cell>
          <cell r="M172">
            <v>669.66196348636402</v>
          </cell>
          <cell r="N172">
            <v>662.33600246826995</v>
          </cell>
          <cell r="O172">
            <v>802.57089025127095</v>
          </cell>
          <cell r="P172">
            <v>666.73541628887995</v>
          </cell>
          <cell r="Q172">
            <v>945.02247308181995</v>
          </cell>
          <cell r="R172">
            <v>5302.2337156191898</v>
          </cell>
          <cell r="S172">
            <v>102775.57740821601</v>
          </cell>
          <cell r="T172">
            <v>6713.9829563593903</v>
          </cell>
          <cell r="U172">
            <v>37682.895314182198</v>
          </cell>
          <cell r="V172">
            <v>39293.579300299498</v>
          </cell>
          <cell r="W172">
            <v>5073.6181105953901</v>
          </cell>
          <cell r="X172">
            <v>14011.501726779899</v>
          </cell>
          <cell r="Y172">
            <v>1580.4685485513101</v>
          </cell>
          <cell r="Z172">
            <v>114276.667968076</v>
          </cell>
        </row>
        <row r="173">
          <cell r="A173" t="str">
            <v>WP Labuan</v>
          </cell>
          <cell r="B173">
            <v>15</v>
          </cell>
          <cell r="C173">
            <v>121.08467347306799</v>
          </cell>
          <cell r="D173">
            <v>6.7249392836401896</v>
          </cell>
          <cell r="E173">
            <v>0</v>
          </cell>
          <cell r="F173">
            <v>114.359734189428</v>
          </cell>
          <cell r="G173">
            <v>2.20302772542336E-3</v>
          </cell>
          <cell r="I173">
            <v>0</v>
          </cell>
          <cell r="J173">
            <v>717.551482388723</v>
          </cell>
          <cell r="K173">
            <v>9.7330650632984206</v>
          </cell>
          <cell r="L173">
            <v>2.6312175701124301</v>
          </cell>
          <cell r="M173">
            <v>1.12671501031767</v>
          </cell>
          <cell r="N173">
            <v>425.60227142865398</v>
          </cell>
          <cell r="O173">
            <v>247.14952935007</v>
          </cell>
          <cell r="P173">
            <v>1.26678033822109</v>
          </cell>
          <cell r="Q173">
            <v>30.0419036280489</v>
          </cell>
          <cell r="R173">
            <v>33.5881762447627</v>
          </cell>
          <cell r="S173">
            <v>2327.3071407966399</v>
          </cell>
          <cell r="T173">
            <v>222.29550550402701</v>
          </cell>
          <cell r="U173">
            <v>258.795257169612</v>
          </cell>
          <cell r="V173">
            <v>1653.88630010355</v>
          </cell>
          <cell r="W173">
            <v>72.967897534969296</v>
          </cell>
          <cell r="X173">
            <v>119.362180484487</v>
          </cell>
          <cell r="Y173">
            <v>17.693919309888098</v>
          </cell>
          <cell r="Z173">
            <v>3217.2253922130899</v>
          </cell>
        </row>
        <row r="174">
          <cell r="A174" t="str">
            <v>Supra1</v>
          </cell>
          <cell r="C174">
            <v>0</v>
          </cell>
          <cell r="D174">
            <v>0</v>
          </cell>
          <cell r="E174">
            <v>0</v>
          </cell>
          <cell r="F174">
            <v>0</v>
          </cell>
          <cell r="G174">
            <v>0</v>
          </cell>
          <cell r="I174">
            <v>38159.213385185802</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38159.213385185802</v>
          </cell>
        </row>
        <row r="175">
          <cell r="A175" t="str">
            <v>MALAYSIA</v>
          </cell>
          <cell r="C175">
            <v>54962.8459395803</v>
          </cell>
          <cell r="D175">
            <v>40693.6048231522</v>
          </cell>
          <cell r="E175">
            <v>6158.4104397142701</v>
          </cell>
          <cell r="F175">
            <v>8110.8306767137901</v>
          </cell>
          <cell r="G175">
            <v>1</v>
          </cell>
          <cell r="I175">
            <v>63243.113191646502</v>
          </cell>
          <cell r="J175">
            <v>186748.390835486</v>
          </cell>
          <cell r="K175">
            <v>20439.203589525401</v>
          </cell>
          <cell r="L175">
            <v>3221.0829452665798</v>
          </cell>
          <cell r="M175">
            <v>11396.660306927201</v>
          </cell>
          <cell r="N175">
            <v>55800.032382327401</v>
          </cell>
          <cell r="O175">
            <v>24975.8702390943</v>
          </cell>
          <cell r="P175">
            <v>45781.368868637401</v>
          </cell>
          <cell r="Q175">
            <v>25134.172503707799</v>
          </cell>
          <cell r="R175">
            <v>26639.763138561801</v>
          </cell>
          <cell r="S175">
            <v>410338.83598152298</v>
          </cell>
          <cell r="T175">
            <v>75369.474869935802</v>
          </cell>
          <cell r="U175">
            <v>125107.343094554</v>
          </cell>
          <cell r="V175">
            <v>112174.73713291599</v>
          </cell>
          <cell r="W175">
            <v>37586.839929248701</v>
          </cell>
          <cell r="X175">
            <v>60100.440954868398</v>
          </cell>
          <cell r="Y175">
            <v>10001.3900725651</v>
          </cell>
          <cell r="Z175">
            <v>751934.33915936295</v>
          </cell>
        </row>
        <row r="178">
          <cell r="A178" t="str">
            <v>CONSTANT</v>
          </cell>
          <cell r="B178" t="str">
            <v>Industry</v>
          </cell>
          <cell r="D178">
            <v>1</v>
          </cell>
          <cell r="E178">
            <v>2</v>
          </cell>
          <cell r="F178">
            <v>3</v>
          </cell>
          <cell r="I178">
            <v>4</v>
          </cell>
          <cell r="K178">
            <v>6</v>
          </cell>
          <cell r="L178">
            <v>7</v>
          </cell>
          <cell r="M178">
            <v>8</v>
          </cell>
          <cell r="N178">
            <v>9</v>
          </cell>
          <cell r="O178">
            <v>10</v>
          </cell>
          <cell r="P178">
            <v>11</v>
          </cell>
          <cell r="Q178">
            <v>12</v>
          </cell>
          <cell r="R178">
            <v>5</v>
          </cell>
          <cell r="T178">
            <v>13</v>
          </cell>
          <cell r="U178">
            <v>14</v>
          </cell>
          <cell r="V178">
            <v>15</v>
          </cell>
          <cell r="W178">
            <v>16</v>
          </cell>
        </row>
        <row r="179">
          <cell r="A179">
            <v>2013</v>
          </cell>
          <cell r="B179" t="str">
            <v>I</v>
          </cell>
          <cell r="C179" t="str">
            <v>Agriculture</v>
          </cell>
          <cell r="D179" t="str">
            <v>Tanaman</v>
          </cell>
          <cell r="E179" t="str">
            <v>Pembalakan</v>
          </cell>
          <cell r="F179" t="str">
            <v>Perikanan</v>
          </cell>
          <cell r="I179" t="str">
            <v>Mining and
Quarrying</v>
          </cell>
          <cell r="J179" t="str">
            <v>Manufacturing</v>
          </cell>
          <cell r="K179" t="str">
            <v>Prosesan Makanan, Minuman dan Produk Tembakau</v>
          </cell>
          <cell r="L179" t="str">
            <v>Tekstil, Pakaian, Kulit dan Kasut</v>
          </cell>
          <cell r="M179" t="str">
            <v>Keluaran Kayu, Perabot, Produk Kertas, Percetakan dan Penerbitan</v>
          </cell>
          <cell r="N179" t="str">
            <v>Produk Petroleum, Bahan kimia, Getah dan Plastik</v>
          </cell>
          <cell r="O179" t="str">
            <v>Produk Mineral Bukan Logam, Logam Asli dan Produk Logam Yang Direka</v>
          </cell>
          <cell r="P179" t="str">
            <v>Elektrik dan Elektronik</v>
          </cell>
          <cell r="Q179" t="str">
            <v>Kelengkapan Pengangkutan dan Pembuatan Lain</v>
          </cell>
          <cell r="R179" t="str">
            <v>Construction</v>
          </cell>
          <cell r="S179" t="str">
            <v>Services</v>
          </cell>
          <cell r="T179" t="str">
            <v>Utiliti, Transport &amp; Communication</v>
          </cell>
          <cell r="U179" t="str">
            <v>WRT, Accomm &amp; Restaurant</v>
          </cell>
          <cell r="V179" t="str">
            <v>Finance &amp; Insurance, Real Estate &amp; Business Services</v>
          </cell>
          <cell r="W179" t="str">
            <v>Other Services</v>
          </cell>
          <cell r="X179" t="str">
            <v>Government Services</v>
          </cell>
          <cell r="Y179" t="str">
            <v>Plus :
Import Duties</v>
          </cell>
          <cell r="Z179" t="str">
            <v>GDP at
Purchasers' Prices</v>
          </cell>
        </row>
        <row r="180">
          <cell r="A180" t="str">
            <v>States</v>
          </cell>
          <cell r="B180" t="str">
            <v>Converter</v>
          </cell>
        </row>
        <row r="181">
          <cell r="A181" t="str">
            <v>Johor</v>
          </cell>
          <cell r="B181" t="str">
            <v>01</v>
          </cell>
          <cell r="C181">
            <v>8748.7908090068704</v>
          </cell>
          <cell r="D181">
            <v>8036.4950683605202</v>
          </cell>
          <cell r="E181">
            <v>50.351897118266798</v>
          </cell>
          <cell r="F181">
            <v>661.94384352808402</v>
          </cell>
          <cell r="G181">
            <v>0.15917645200949501</v>
          </cell>
          <cell r="I181">
            <v>96.234754698537401</v>
          </cell>
          <cell r="J181">
            <v>24405.091104601001</v>
          </cell>
          <cell r="K181">
            <v>2487.6893945492998</v>
          </cell>
          <cell r="L181">
            <v>849.15390690469599</v>
          </cell>
          <cell r="M181">
            <v>1851.70418317137</v>
          </cell>
          <cell r="N181">
            <v>6327.2266505892203</v>
          </cell>
          <cell r="O181">
            <v>3576.06608010438</v>
          </cell>
          <cell r="P181">
            <v>6921.9470872472903</v>
          </cell>
          <cell r="Q181">
            <v>2391.3038020347899</v>
          </cell>
          <cell r="R181">
            <v>2591.1198371668102</v>
          </cell>
          <cell r="S181">
            <v>35158.481630847004</v>
          </cell>
          <cell r="T181">
            <v>8222.2753111455695</v>
          </cell>
          <cell r="U181">
            <v>8451.3331251300497</v>
          </cell>
          <cell r="V181">
            <v>9370.30747007645</v>
          </cell>
          <cell r="W181">
            <v>3299.11104125783</v>
          </cell>
          <cell r="X181">
            <v>5815.4546832370797</v>
          </cell>
          <cell r="Y181">
            <v>1275.41416982082</v>
          </cell>
          <cell r="Z181">
            <v>72275.132306141095</v>
          </cell>
        </row>
        <row r="182">
          <cell r="A182" t="str">
            <v>Kedah</v>
          </cell>
          <cell r="B182" t="str">
            <v>02</v>
          </cell>
          <cell r="C182">
            <v>3134.4356637680999</v>
          </cell>
          <cell r="D182">
            <v>2642.0112222114399</v>
          </cell>
          <cell r="E182">
            <v>121.18761989214801</v>
          </cell>
          <cell r="F182">
            <v>371.23682166451499</v>
          </cell>
          <cell r="G182">
            <v>5.7028263551231202E-2</v>
          </cell>
          <cell r="I182">
            <v>27.175492254822998</v>
          </cell>
          <cell r="J182">
            <v>8044.74531754082</v>
          </cell>
          <cell r="K182">
            <v>394.21841089785102</v>
          </cell>
          <cell r="L182">
            <v>71.111762684665905</v>
          </cell>
          <cell r="M182">
            <v>445.58436772479303</v>
          </cell>
          <cell r="N182">
            <v>1774.7015736860301</v>
          </cell>
          <cell r="O182">
            <v>2232.73900335606</v>
          </cell>
          <cell r="P182">
            <v>1554.0650173762899</v>
          </cell>
          <cell r="Q182">
            <v>1572.32518181513</v>
          </cell>
          <cell r="R182">
            <v>543.56793260374798</v>
          </cell>
          <cell r="S182">
            <v>14512.2928501926</v>
          </cell>
          <cell r="T182">
            <v>2215.18948845253</v>
          </cell>
          <cell r="U182">
            <v>3716.0779669713702</v>
          </cell>
          <cell r="V182">
            <v>2773.3684723987499</v>
          </cell>
          <cell r="W182">
            <v>2139.8606680274202</v>
          </cell>
          <cell r="X182">
            <v>3667.7962543425801</v>
          </cell>
          <cell r="Y182">
            <v>171.488139160842</v>
          </cell>
          <cell r="Z182">
            <v>26433.705395520999</v>
          </cell>
        </row>
        <row r="183">
          <cell r="A183" t="str">
            <v>Kelantan</v>
          </cell>
          <cell r="B183" t="str">
            <v>03</v>
          </cell>
          <cell r="C183">
            <v>3278.2070083706199</v>
          </cell>
          <cell r="D183">
            <v>2316.7337867512201</v>
          </cell>
          <cell r="E183">
            <v>721.82449280438698</v>
          </cell>
          <cell r="F183">
            <v>239.64872881501501</v>
          </cell>
          <cell r="G183">
            <v>5.9644055039913699E-2</v>
          </cell>
          <cell r="I183">
            <v>23.928708431918501</v>
          </cell>
          <cell r="J183">
            <v>728.41334931284405</v>
          </cell>
          <cell r="K183">
            <v>121.84849218116599</v>
          </cell>
          <cell r="L183">
            <v>37.887261727283303</v>
          </cell>
          <cell r="M183">
            <v>90.040331344982107</v>
          </cell>
          <cell r="N183">
            <v>146.34443200108299</v>
          </cell>
          <cell r="O183">
            <v>77.461632040248602</v>
          </cell>
          <cell r="P183">
            <v>246.43157421922601</v>
          </cell>
          <cell r="Q183">
            <v>8.3996257988556593</v>
          </cell>
          <cell r="R183">
            <v>184.40149107085</v>
          </cell>
          <cell r="S183">
            <v>9720.5054801689002</v>
          </cell>
          <cell r="T183">
            <v>1128.25163187364</v>
          </cell>
          <cell r="U183">
            <v>2509.8444173910798</v>
          </cell>
          <cell r="V183">
            <v>1162.2121930411499</v>
          </cell>
          <cell r="W183">
            <v>1531.4696665264801</v>
          </cell>
          <cell r="X183">
            <v>3388.7275713365502</v>
          </cell>
          <cell r="Y183">
            <v>27.258509501254601</v>
          </cell>
          <cell r="Z183">
            <v>13962.714546856399</v>
          </cell>
        </row>
        <row r="184">
          <cell r="A184" t="str">
            <v>Melaka</v>
          </cell>
          <cell r="B184" t="str">
            <v>04</v>
          </cell>
          <cell r="C184">
            <v>2171.0469426095101</v>
          </cell>
          <cell r="D184">
            <v>2137.9820003771601</v>
          </cell>
          <cell r="E184">
            <v>0.38372537971792697</v>
          </cell>
          <cell r="F184">
            <v>32.681216852634201</v>
          </cell>
          <cell r="G184">
            <v>3.95002643239417E-2</v>
          </cell>
          <cell r="I184">
            <v>11.591103445725601</v>
          </cell>
          <cell r="J184">
            <v>9190.1860404036597</v>
          </cell>
          <cell r="K184">
            <v>439.92529419453803</v>
          </cell>
          <cell r="L184">
            <v>323.13145513812702</v>
          </cell>
          <cell r="M184">
            <v>300.27909684069402</v>
          </cell>
          <cell r="N184">
            <v>3525.3967782201498</v>
          </cell>
          <cell r="O184">
            <v>622.43666930828795</v>
          </cell>
          <cell r="P184">
            <v>2235.08891102693</v>
          </cell>
          <cell r="Q184">
            <v>1743.9278356749401</v>
          </cell>
          <cell r="R184">
            <v>692.92146594357098</v>
          </cell>
          <cell r="S184">
            <v>10560.3179800077</v>
          </cell>
          <cell r="T184">
            <v>1978.7840909982899</v>
          </cell>
          <cell r="U184">
            <v>3541.4714675534401</v>
          </cell>
          <cell r="V184">
            <v>2022.6873549157301</v>
          </cell>
          <cell r="W184">
            <v>1291.10676756355</v>
          </cell>
          <cell r="X184">
            <v>1726.2682989766499</v>
          </cell>
          <cell r="Y184">
            <v>20.244858230933101</v>
          </cell>
          <cell r="Z184">
            <v>22646.308390641101</v>
          </cell>
        </row>
        <row r="185">
          <cell r="A185" t="str">
            <v>Negeri Sembilan</v>
          </cell>
          <cell r="B185" t="str">
            <v>05</v>
          </cell>
          <cell r="C185">
            <v>2177.1023931321502</v>
          </cell>
          <cell r="D185">
            <v>2084.1226660815601</v>
          </cell>
          <cell r="E185">
            <v>54.579197938699799</v>
          </cell>
          <cell r="F185">
            <v>38.400529111885596</v>
          </cell>
          <cell r="G185">
            <v>3.9610437849695798E-2</v>
          </cell>
          <cell r="I185">
            <v>27.9349198765557</v>
          </cell>
          <cell r="J185">
            <v>13482.934373079999</v>
          </cell>
          <cell r="K185">
            <v>1073.51143212127</v>
          </cell>
          <cell r="L185">
            <v>149.48211573688499</v>
          </cell>
          <cell r="M185">
            <v>409.06445384241499</v>
          </cell>
          <cell r="N185">
            <v>4229.78143055286</v>
          </cell>
          <cell r="O185">
            <v>1422.60756007227</v>
          </cell>
          <cell r="P185">
            <v>5239.6258880310597</v>
          </cell>
          <cell r="Q185">
            <v>958.86149272320097</v>
          </cell>
          <cell r="R185">
            <v>711.12297261316098</v>
          </cell>
          <cell r="S185">
            <v>11699.787641275099</v>
          </cell>
          <cell r="T185">
            <v>2723.43609090371</v>
          </cell>
          <cell r="U185">
            <v>2988.6764926708202</v>
          </cell>
          <cell r="V185">
            <v>2333.4203236531898</v>
          </cell>
          <cell r="W185">
            <v>1536.9809950527599</v>
          </cell>
          <cell r="X185">
            <v>2117.2737389946701</v>
          </cell>
          <cell r="Y185">
            <v>591.97883182675503</v>
          </cell>
          <cell r="Z185">
            <v>28690.8611318037</v>
          </cell>
        </row>
        <row r="186">
          <cell r="A186" t="str">
            <v>Pahang</v>
          </cell>
          <cell r="B186" t="str">
            <v>06</v>
          </cell>
          <cell r="C186">
            <v>6495.5884319916304</v>
          </cell>
          <cell r="D186">
            <v>5130.8886455602496</v>
          </cell>
          <cell r="E186">
            <v>607.26593269382295</v>
          </cell>
          <cell r="F186">
            <v>757.43385373755405</v>
          </cell>
          <cell r="G186">
            <v>0.11818144277194299</v>
          </cell>
          <cell r="I186">
            <v>234.637617214561</v>
          </cell>
          <cell r="J186">
            <v>8260.7519226613294</v>
          </cell>
          <cell r="K186">
            <v>1022.37655840198</v>
          </cell>
          <cell r="L186">
            <v>24.944378736767199</v>
          </cell>
          <cell r="M186">
            <v>646.27684577394098</v>
          </cell>
          <cell r="N186">
            <v>2848.8761106411698</v>
          </cell>
          <cell r="O186">
            <v>688.57969868896805</v>
          </cell>
          <cell r="P186">
            <v>113.926478323246</v>
          </cell>
          <cell r="Q186">
            <v>2915.7718520952499</v>
          </cell>
          <cell r="R186">
            <v>926.54904098967097</v>
          </cell>
          <cell r="S186">
            <v>16545.752522713901</v>
          </cell>
          <cell r="T186">
            <v>1786.2366502566499</v>
          </cell>
          <cell r="U186">
            <v>5057.6745861725603</v>
          </cell>
          <cell r="V186">
            <v>2281.7186588714699</v>
          </cell>
          <cell r="W186">
            <v>4027.3848709680901</v>
          </cell>
          <cell r="X186">
            <v>3392.7377564451299</v>
          </cell>
          <cell r="Y186">
            <v>25.951612294820599</v>
          </cell>
          <cell r="Z186">
            <v>32489.231147865899</v>
          </cell>
        </row>
        <row r="187">
          <cell r="A187" t="str">
            <v>Pulau Pinang</v>
          </cell>
          <cell r="B187" t="str">
            <v>07</v>
          </cell>
          <cell r="C187">
            <v>1021.0957839773999</v>
          </cell>
          <cell r="D187">
            <v>758.16760528689701</v>
          </cell>
          <cell r="E187">
            <v>0</v>
          </cell>
          <cell r="F187">
            <v>262.92817869050299</v>
          </cell>
          <cell r="G187">
            <v>1.8577927807811701E-2</v>
          </cell>
          <cell r="I187">
            <v>26.7326725623969</v>
          </cell>
          <cell r="J187">
            <v>26301.2572686202</v>
          </cell>
          <cell r="K187">
            <v>1186.13335334663</v>
          </cell>
          <cell r="L187">
            <v>577.11881207715203</v>
          </cell>
          <cell r="M187">
            <v>927.33094385090396</v>
          </cell>
          <cell r="N187">
            <v>3076.4671167770098</v>
          </cell>
          <cell r="O187">
            <v>2976.3297866633802</v>
          </cell>
          <cell r="P187">
            <v>15388.367361549999</v>
          </cell>
          <cell r="Q187">
            <v>2169.5098943550502</v>
          </cell>
          <cell r="R187">
            <v>1308.2666944063899</v>
          </cell>
          <cell r="S187">
            <v>25831.234097850702</v>
          </cell>
          <cell r="T187">
            <v>5500.6826819693897</v>
          </cell>
          <cell r="U187">
            <v>7280.0789083468699</v>
          </cell>
          <cell r="V187">
            <v>7184.2364387227399</v>
          </cell>
          <cell r="W187">
            <v>2538.1412284069002</v>
          </cell>
          <cell r="X187">
            <v>3328.0948404048499</v>
          </cell>
          <cell r="Y187">
            <v>479.12025591232202</v>
          </cell>
          <cell r="Z187">
            <v>54967.706773329402</v>
          </cell>
        </row>
        <row r="188">
          <cell r="A188" t="str">
            <v>Perak</v>
          </cell>
          <cell r="B188" t="str">
            <v>08</v>
          </cell>
          <cell r="C188">
            <v>5769.6978854849704</v>
          </cell>
          <cell r="D188">
            <v>3875.97029518006</v>
          </cell>
          <cell r="E188">
            <v>387.62683690967799</v>
          </cell>
          <cell r="F188">
            <v>1506.10075339523</v>
          </cell>
          <cell r="G188">
            <v>0.104974511178469</v>
          </cell>
          <cell r="I188">
            <v>160.81691599765799</v>
          </cell>
          <cell r="J188">
            <v>8091.9117850561797</v>
          </cell>
          <cell r="K188">
            <v>1160.96481724502</v>
          </cell>
          <cell r="L188">
            <v>171.25186372072</v>
          </cell>
          <cell r="M188">
            <v>363.56211939631299</v>
          </cell>
          <cell r="N188">
            <v>1553.97182138072</v>
          </cell>
          <cell r="O188">
            <v>1886.8563472396399</v>
          </cell>
          <cell r="P188">
            <v>2067.8582196103498</v>
          </cell>
          <cell r="Q188">
            <v>887.44659646341097</v>
          </cell>
          <cell r="R188">
            <v>1315.5138579433501</v>
          </cell>
          <cell r="S188">
            <v>26425.2482440975</v>
          </cell>
          <cell r="T188">
            <v>8094.2207449247398</v>
          </cell>
          <cell r="U188">
            <v>6149.5975449324096</v>
          </cell>
          <cell r="V188">
            <v>4468.0073264889497</v>
          </cell>
          <cell r="W188">
            <v>3020.86195335604</v>
          </cell>
          <cell r="X188">
            <v>4692.5606743953904</v>
          </cell>
          <cell r="Y188">
            <v>23.3757166071066</v>
          </cell>
          <cell r="Z188">
            <v>41786.5644051868</v>
          </cell>
        </row>
        <row r="189">
          <cell r="A189" t="str">
            <v>Perlis</v>
          </cell>
          <cell r="B189" t="str">
            <v>09</v>
          </cell>
          <cell r="C189">
            <v>818.62725838790595</v>
          </cell>
          <cell r="D189">
            <v>271.46455222490499</v>
          </cell>
          <cell r="E189">
            <v>0</v>
          </cell>
          <cell r="F189">
            <v>547.16270616300096</v>
          </cell>
          <cell r="G189">
            <v>1.4894193420912199E-2</v>
          </cell>
          <cell r="I189">
            <v>7.8513332154068296</v>
          </cell>
          <cell r="J189">
            <v>362.41036102651401</v>
          </cell>
          <cell r="K189">
            <v>53.638273758948998</v>
          </cell>
          <cell r="L189">
            <v>42.021774884030897</v>
          </cell>
          <cell r="M189">
            <v>5.8401637589311397</v>
          </cell>
          <cell r="N189">
            <v>78.988785974380804</v>
          </cell>
          <cell r="O189">
            <v>178.223318920645</v>
          </cell>
          <cell r="P189">
            <v>0.68963994380997895</v>
          </cell>
          <cell r="Q189">
            <v>3.0084037857672898</v>
          </cell>
          <cell r="R189">
            <v>99.772993551221603</v>
          </cell>
          <cell r="S189">
            <v>2274.54725466329</v>
          </cell>
          <cell r="T189">
            <v>721.42277281399902</v>
          </cell>
          <cell r="U189">
            <v>331.29351414421097</v>
          </cell>
          <cell r="V189">
            <v>298.30837412730398</v>
          </cell>
          <cell r="W189">
            <v>280.637554691064</v>
          </cell>
          <cell r="X189">
            <v>642.88503888671505</v>
          </cell>
          <cell r="Y189">
            <v>84.816419751260895</v>
          </cell>
          <cell r="Z189">
            <v>3648.0256205955998</v>
          </cell>
        </row>
        <row r="190">
          <cell r="A190" t="str">
            <v>Selangor</v>
          </cell>
          <cell r="B190">
            <v>10</v>
          </cell>
          <cell r="C190">
            <v>2873.5869735044298</v>
          </cell>
          <cell r="D190">
            <v>1919.87178957015</v>
          </cell>
          <cell r="E190">
            <v>4.7663474021765504</v>
          </cell>
          <cell r="F190">
            <v>948.94883653210195</v>
          </cell>
          <cell r="G190">
            <v>5.2282354095406901E-2</v>
          </cell>
          <cell r="I190">
            <v>173.78388784137201</v>
          </cell>
          <cell r="J190">
            <v>57388.191002190302</v>
          </cell>
          <cell r="K190">
            <v>9145.1344121986695</v>
          </cell>
          <cell r="L190">
            <v>658.68614929752005</v>
          </cell>
          <cell r="M190">
            <v>3205.7740136094299</v>
          </cell>
          <cell r="N190">
            <v>9106.4950050390908</v>
          </cell>
          <cell r="O190">
            <v>9596.8726905711701</v>
          </cell>
          <cell r="P190">
            <v>12120.3435515441</v>
          </cell>
          <cell r="Q190">
            <v>13554.885179930299</v>
          </cell>
          <cell r="R190">
            <v>10144.089580456801</v>
          </cell>
          <cell r="S190">
            <v>109673.337794666</v>
          </cell>
          <cell r="T190">
            <v>26316.5125620527</v>
          </cell>
          <cell r="U190">
            <v>36010.973321654797</v>
          </cell>
          <cell r="V190">
            <v>29168.735580597899</v>
          </cell>
          <cell r="W190">
            <v>8782.4639217673994</v>
          </cell>
          <cell r="X190">
            <v>9394.6524085932597</v>
          </cell>
          <cell r="Y190">
            <v>6295.2281592564996</v>
          </cell>
          <cell r="Z190">
            <v>186548.217397915</v>
          </cell>
        </row>
        <row r="191">
          <cell r="A191" t="str">
            <v>Terengganu</v>
          </cell>
          <cell r="B191">
            <v>11</v>
          </cell>
          <cell r="C191">
            <v>1554.2279757542899</v>
          </cell>
          <cell r="D191">
            <v>1198.20448964097</v>
          </cell>
          <cell r="E191">
            <v>103.412863951137</v>
          </cell>
          <cell r="F191">
            <v>252.61062216218701</v>
          </cell>
          <cell r="G191">
            <v>2.8277792919653901E-2</v>
          </cell>
          <cell r="I191">
            <v>21.902583824948501</v>
          </cell>
          <cell r="J191">
            <v>7670.0923387204703</v>
          </cell>
          <cell r="K191">
            <v>64.322648984943001</v>
          </cell>
          <cell r="L191">
            <v>42.864132053096398</v>
          </cell>
          <cell r="M191">
            <v>97.235170068299993</v>
          </cell>
          <cell r="N191">
            <v>7023.4126857194096</v>
          </cell>
          <cell r="O191">
            <v>364.86600226697902</v>
          </cell>
          <cell r="P191">
            <v>2.8807609174577098</v>
          </cell>
          <cell r="Q191">
            <v>74.510938710281096</v>
          </cell>
          <cell r="R191">
            <v>795.84075558622499</v>
          </cell>
          <cell r="S191">
            <v>10497.527787229001</v>
          </cell>
          <cell r="T191">
            <v>3895.6502935599401</v>
          </cell>
          <cell r="U191">
            <v>1936.3616513498</v>
          </cell>
          <cell r="V191">
            <v>982.59055145654202</v>
          </cell>
          <cell r="W191">
            <v>1012.52988625111</v>
          </cell>
          <cell r="X191">
            <v>2670.3954046116</v>
          </cell>
          <cell r="Y191">
            <v>14.0157405078594</v>
          </cell>
          <cell r="Z191">
            <v>20553.6071816228</v>
          </cell>
        </row>
        <row r="192">
          <cell r="A192" t="str">
            <v>Sabah</v>
          </cell>
          <cell r="B192">
            <v>12</v>
          </cell>
          <cell r="C192">
            <v>9410.6954707572204</v>
          </cell>
          <cell r="D192">
            <v>6788.29327785022</v>
          </cell>
          <cell r="E192">
            <v>701.74899572940399</v>
          </cell>
          <cell r="F192">
            <v>1920.6531971775901</v>
          </cell>
          <cell r="G192">
            <v>0.171219217452863</v>
          </cell>
          <cell r="I192">
            <v>9349.4960306194607</v>
          </cell>
          <cell r="J192">
            <v>3605.2665872625498</v>
          </cell>
          <cell r="K192">
            <v>2006.6271122629</v>
          </cell>
          <cell r="L192">
            <v>35.873470019840099</v>
          </cell>
          <cell r="M192">
            <v>726.236787169575</v>
          </cell>
          <cell r="N192">
            <v>229.85404437143899</v>
          </cell>
          <cell r="O192">
            <v>453.08445668788801</v>
          </cell>
          <cell r="P192">
            <v>13.031717106270399</v>
          </cell>
          <cell r="Q192">
            <v>140.558999644642</v>
          </cell>
          <cell r="R192">
            <v>1106.9610473805201</v>
          </cell>
          <cell r="S192">
            <v>22133.7737827686</v>
          </cell>
          <cell r="T192">
            <v>4100.9525660907102</v>
          </cell>
          <cell r="U192">
            <v>7043.4143607875403</v>
          </cell>
          <cell r="V192">
            <v>4460.10240379273</v>
          </cell>
          <cell r="W192">
            <v>1915.8505499156499</v>
          </cell>
          <cell r="X192">
            <v>4613.4539021819801</v>
          </cell>
          <cell r="Y192">
            <v>184.392118725611</v>
          </cell>
          <cell r="Z192">
            <v>45790.585037514</v>
          </cell>
        </row>
        <row r="193">
          <cell r="A193" t="str">
            <v>Sarawak</v>
          </cell>
          <cell r="B193">
            <v>13</v>
          </cell>
          <cell r="C193">
            <v>8500.9819954592695</v>
          </cell>
          <cell r="D193">
            <v>5007.7009603058596</v>
          </cell>
          <cell r="E193">
            <v>2927.3698797729899</v>
          </cell>
          <cell r="F193">
            <v>565.91115538041095</v>
          </cell>
          <cell r="G193">
            <v>0.15466779148962301</v>
          </cell>
          <cell r="I193">
            <v>16082.7212522643</v>
          </cell>
          <cell r="J193">
            <v>19926.047586987199</v>
          </cell>
          <cell r="K193">
            <v>867.52672601975598</v>
          </cell>
          <cell r="L193">
            <v>15.2615685336468</v>
          </cell>
          <cell r="M193">
            <v>1579.5850175294199</v>
          </cell>
          <cell r="N193">
            <v>15717.725999576</v>
          </cell>
          <cell r="O193">
            <v>641.92543226121495</v>
          </cell>
          <cell r="P193">
            <v>647.00830661870998</v>
          </cell>
          <cell r="Q193">
            <v>457.01453644846498</v>
          </cell>
          <cell r="R193">
            <v>2301.0924495561999</v>
          </cell>
          <cell r="S193">
            <v>27843.5206875031</v>
          </cell>
          <cell r="T193">
            <v>6131.7304483726402</v>
          </cell>
          <cell r="U193">
            <v>7340.1493415198602</v>
          </cell>
          <cell r="V193">
            <v>7138.3263984308596</v>
          </cell>
          <cell r="W193">
            <v>2668.2303733642402</v>
          </cell>
          <cell r="X193">
            <v>4565.0841258155097</v>
          </cell>
          <cell r="Y193">
            <v>232.84176556763501</v>
          </cell>
          <cell r="Z193">
            <v>74887.205737337703</v>
          </cell>
        </row>
        <row r="194">
          <cell r="A194" t="str">
            <v>WP Kuala Lumpur</v>
          </cell>
          <cell r="B194">
            <v>14</v>
          </cell>
          <cell r="C194">
            <v>1.4522015191577999</v>
          </cell>
          <cell r="D194">
            <v>1.4522015191577999</v>
          </cell>
          <cell r="E194">
            <v>0</v>
          </cell>
          <cell r="F194">
            <v>0</v>
          </cell>
          <cell r="G194">
            <v>2.6421512465969799E-5</v>
          </cell>
          <cell r="I194">
            <v>38.115332011266602</v>
          </cell>
          <cell r="J194">
            <v>5028.9893210533601</v>
          </cell>
          <cell r="K194">
            <v>487.25938630193099</v>
          </cell>
          <cell r="L194">
            <v>291.02525022970502</v>
          </cell>
          <cell r="M194">
            <v>682.35266066343604</v>
          </cell>
          <cell r="N194">
            <v>758.09189379295697</v>
          </cell>
          <cell r="O194">
            <v>801.37090367748306</v>
          </cell>
          <cell r="P194">
            <v>843.14870568153697</v>
          </cell>
          <cell r="Q194">
            <v>1165.74052070631</v>
          </cell>
          <cell r="R194">
            <v>6781.6547222751296</v>
          </cell>
          <cell r="S194">
            <v>109069.06637915599</v>
          </cell>
          <cell r="T194">
            <v>7276.13968971135</v>
          </cell>
          <cell r="U194">
            <v>40341.450519275902</v>
          </cell>
          <cell r="V194">
            <v>41086.511367503699</v>
          </cell>
          <cell r="W194">
            <v>5399.2865968689202</v>
          </cell>
          <cell r="X194">
            <v>14965.678205795801</v>
          </cell>
          <cell r="Y194">
            <v>1140.19933738243</v>
          </cell>
          <cell r="Z194">
            <v>122059.47729339699</v>
          </cell>
        </row>
        <row r="195">
          <cell r="A195" t="str">
            <v>WP Labuan</v>
          </cell>
          <cell r="B195">
            <v>15</v>
          </cell>
          <cell r="C195">
            <v>139.32715428529599</v>
          </cell>
          <cell r="D195">
            <v>7.9241830797108799</v>
          </cell>
          <cell r="E195">
            <v>0</v>
          </cell>
          <cell r="F195">
            <v>131.402971205585</v>
          </cell>
          <cell r="G195">
            <v>2.5349334064407002E-3</v>
          </cell>
          <cell r="I195">
            <v>0</v>
          </cell>
          <cell r="J195">
            <v>750.58651940238099</v>
          </cell>
          <cell r="K195">
            <v>9.1777708055619591</v>
          </cell>
          <cell r="L195">
            <v>2.6930070708899798</v>
          </cell>
          <cell r="M195">
            <v>1.15361241202134</v>
          </cell>
          <cell r="N195">
            <v>493.356230079439</v>
          </cell>
          <cell r="O195">
            <v>209.996322507017</v>
          </cell>
          <cell r="P195">
            <v>1.2068615879611899</v>
          </cell>
          <cell r="Q195">
            <v>33.002714939490602</v>
          </cell>
          <cell r="R195">
            <v>51.5224791213004</v>
          </cell>
          <cell r="S195">
            <v>2514.23810393146</v>
          </cell>
          <cell r="T195">
            <v>230.96421000186899</v>
          </cell>
          <cell r="U195">
            <v>280.79011811224899</v>
          </cell>
          <cell r="V195">
            <v>1801.2729670522999</v>
          </cell>
          <cell r="W195">
            <v>75.651371134487405</v>
          </cell>
          <cell r="X195">
            <v>125.559437630563</v>
          </cell>
          <cell r="Y195">
            <v>19.3768432572531</v>
          </cell>
          <cell r="Z195">
            <v>3475.05109999769</v>
          </cell>
        </row>
        <row r="196">
          <cell r="A196" t="str">
            <v>Supra1</v>
          </cell>
          <cell r="C196">
            <v>0</v>
          </cell>
          <cell r="D196">
            <v>0</v>
          </cell>
          <cell r="E196">
            <v>0</v>
          </cell>
          <cell r="F196">
            <v>0</v>
          </cell>
          <cell r="G196">
            <v>0</v>
          </cell>
          <cell r="I196">
            <v>37396.647797976802</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37396.647797976802</v>
          </cell>
        </row>
        <row r="197">
          <cell r="A197" t="str">
            <v>MALAYSIA</v>
          </cell>
          <cell r="C197">
            <v>56094.863948008802</v>
          </cell>
          <cell r="D197">
            <v>42177.282744000098</v>
          </cell>
          <cell r="E197">
            <v>5680.5177895924298</v>
          </cell>
          <cell r="F197">
            <v>8237.0634144162996</v>
          </cell>
          <cell r="G197">
            <v>1.0205960588298699</v>
          </cell>
          <cell r="I197">
            <v>63679.570402235702</v>
          </cell>
          <cell r="J197">
            <v>193236.87487791901</v>
          </cell>
          <cell r="K197">
            <v>20520.3540832705</v>
          </cell>
          <cell r="L197">
            <v>3292.5069088150199</v>
          </cell>
          <cell r="M197">
            <v>11332.0197671565</v>
          </cell>
          <cell r="N197">
            <v>56890.6905584009</v>
          </cell>
          <cell r="O197">
            <v>25729.4159043656</v>
          </cell>
          <cell r="P197">
            <v>47395.620080784298</v>
          </cell>
          <cell r="Q197">
            <v>28076.267575125901</v>
          </cell>
          <cell r="R197">
            <v>29554.397320664899</v>
          </cell>
          <cell r="S197">
            <v>434459.632237071</v>
          </cell>
          <cell r="T197">
            <v>80322.4492331277</v>
          </cell>
          <cell r="U197">
            <v>132979.18733601301</v>
          </cell>
          <cell r="V197">
            <v>116531.80588113</v>
          </cell>
          <cell r="W197">
            <v>39519.567445151901</v>
          </cell>
          <cell r="X197">
            <v>65106.622341648297</v>
          </cell>
          <cell r="Y197">
            <v>10585.702477803399</v>
          </cell>
          <cell r="Z197">
            <v>787611.04126370198</v>
          </cell>
        </row>
      </sheetData>
      <sheetData sheetId="4">
        <row r="3">
          <cell r="B3" t="str">
            <v>row</v>
          </cell>
          <cell r="C3" t="str">
            <v>2005f</v>
          </cell>
          <cell r="D3" t="str">
            <v>2006f</v>
          </cell>
          <cell r="E3" t="str">
            <v>2007f</v>
          </cell>
          <cell r="F3" t="str">
            <v>2008f</v>
          </cell>
          <cell r="G3" t="str">
            <v>2009f</v>
          </cell>
          <cell r="H3" t="str">
            <v>2010f</v>
          </cell>
          <cell r="I3" t="str">
            <v>2011f</v>
          </cell>
          <cell r="J3" t="str">
            <v>2012e</v>
          </cell>
          <cell r="K3" t="str">
            <v>2013p</v>
          </cell>
        </row>
        <row r="4">
          <cell r="B4" t="str">
            <v>Johor</v>
          </cell>
          <cell r="C4">
            <v>5</v>
          </cell>
          <cell r="D4">
            <v>27</v>
          </cell>
          <cell r="E4">
            <v>49</v>
          </cell>
          <cell r="F4">
            <v>71</v>
          </cell>
          <cell r="G4">
            <v>93</v>
          </cell>
          <cell r="H4">
            <v>115</v>
          </cell>
          <cell r="I4">
            <v>137</v>
          </cell>
          <cell r="J4">
            <v>159</v>
          </cell>
          <cell r="K4">
            <v>181</v>
          </cell>
        </row>
        <row r="5">
          <cell r="B5" t="str">
            <v>Kedah</v>
          </cell>
          <cell r="C5">
            <v>6</v>
          </cell>
          <cell r="D5">
            <v>28</v>
          </cell>
          <cell r="E5">
            <v>50</v>
          </cell>
          <cell r="F5">
            <v>72</v>
          </cell>
          <cell r="G5">
            <v>94</v>
          </cell>
          <cell r="H5">
            <v>116</v>
          </cell>
          <cell r="I5">
            <v>138</v>
          </cell>
          <cell r="J5">
            <v>160</v>
          </cell>
          <cell r="K5">
            <v>182</v>
          </cell>
        </row>
        <row r="6">
          <cell r="B6" t="str">
            <v>Kelantan</v>
          </cell>
          <cell r="C6">
            <v>7</v>
          </cell>
          <cell r="D6">
            <v>29</v>
          </cell>
          <cell r="E6">
            <v>51</v>
          </cell>
          <cell r="F6">
            <v>73</v>
          </cell>
          <cell r="G6">
            <v>95</v>
          </cell>
          <cell r="H6">
            <v>117</v>
          </cell>
          <cell r="I6">
            <v>139</v>
          </cell>
          <cell r="J6">
            <v>161</v>
          </cell>
          <cell r="K6">
            <v>183</v>
          </cell>
        </row>
        <row r="7">
          <cell r="B7" t="str">
            <v>Melaka</v>
          </cell>
          <cell r="C7">
            <v>8</v>
          </cell>
          <cell r="D7">
            <v>30</v>
          </cell>
          <cell r="E7">
            <v>52</v>
          </cell>
          <cell r="F7">
            <v>74</v>
          </cell>
          <cell r="G7">
            <v>96</v>
          </cell>
          <cell r="H7">
            <v>118</v>
          </cell>
          <cell r="I7">
            <v>140</v>
          </cell>
          <cell r="J7">
            <v>162</v>
          </cell>
          <cell r="K7">
            <v>184</v>
          </cell>
        </row>
        <row r="8">
          <cell r="B8" t="str">
            <v>Negeri Sembilan</v>
          </cell>
          <cell r="C8">
            <v>9</v>
          </cell>
          <cell r="D8">
            <v>31</v>
          </cell>
          <cell r="E8">
            <v>53</v>
          </cell>
          <cell r="F8">
            <v>75</v>
          </cell>
          <cell r="G8">
            <v>97</v>
          </cell>
          <cell r="H8">
            <v>119</v>
          </cell>
          <cell r="I8">
            <v>141</v>
          </cell>
          <cell r="J8">
            <v>163</v>
          </cell>
          <cell r="K8">
            <v>185</v>
          </cell>
        </row>
        <row r="9">
          <cell r="B9" t="str">
            <v>Pahang</v>
          </cell>
          <cell r="C9">
            <v>10</v>
          </cell>
          <cell r="D9">
            <v>32</v>
          </cell>
          <cell r="E9">
            <v>54</v>
          </cell>
          <cell r="F9">
            <v>76</v>
          </cell>
          <cell r="G9">
            <v>98</v>
          </cell>
          <cell r="H9">
            <v>120</v>
          </cell>
          <cell r="I9">
            <v>142</v>
          </cell>
          <cell r="J9">
            <v>164</v>
          </cell>
          <cell r="K9">
            <v>186</v>
          </cell>
        </row>
        <row r="10">
          <cell r="B10" t="str">
            <v>Pulau Pinang</v>
          </cell>
          <cell r="C10">
            <v>11</v>
          </cell>
          <cell r="D10">
            <v>33</v>
          </cell>
          <cell r="E10">
            <v>55</v>
          </cell>
          <cell r="F10">
            <v>77</v>
          </cell>
          <cell r="G10">
            <v>99</v>
          </cell>
          <cell r="H10">
            <v>121</v>
          </cell>
          <cell r="I10">
            <v>143</v>
          </cell>
          <cell r="J10">
            <v>165</v>
          </cell>
          <cell r="K10">
            <v>187</v>
          </cell>
        </row>
        <row r="11">
          <cell r="B11" t="str">
            <v>Perak</v>
          </cell>
          <cell r="C11">
            <v>12</v>
          </cell>
          <cell r="D11">
            <v>34</v>
          </cell>
          <cell r="E11">
            <v>56</v>
          </cell>
          <cell r="F11">
            <v>78</v>
          </cell>
          <cell r="G11">
            <v>100</v>
          </cell>
          <cell r="H11">
            <v>122</v>
          </cell>
          <cell r="I11">
            <v>144</v>
          </cell>
          <cell r="J11">
            <v>166</v>
          </cell>
          <cell r="K11">
            <v>188</v>
          </cell>
        </row>
        <row r="12">
          <cell r="B12" t="str">
            <v>Perlis</v>
          </cell>
          <cell r="C12">
            <v>13</v>
          </cell>
          <cell r="D12">
            <v>35</v>
          </cell>
          <cell r="E12">
            <v>57</v>
          </cell>
          <cell r="F12">
            <v>79</v>
          </cell>
          <cell r="G12">
            <v>101</v>
          </cell>
          <cell r="H12">
            <v>123</v>
          </cell>
          <cell r="I12">
            <v>145</v>
          </cell>
          <cell r="J12">
            <v>167</v>
          </cell>
          <cell r="K12">
            <v>189</v>
          </cell>
        </row>
        <row r="13">
          <cell r="B13" t="str">
            <v>Selangor</v>
          </cell>
          <cell r="C13">
            <v>14</v>
          </cell>
          <cell r="D13">
            <v>36</v>
          </cell>
          <cell r="E13">
            <v>58</v>
          </cell>
          <cell r="F13">
            <v>80</v>
          </cell>
          <cell r="G13">
            <v>102</v>
          </cell>
          <cell r="H13">
            <v>124</v>
          </cell>
          <cell r="I13">
            <v>146</v>
          </cell>
          <cell r="J13">
            <v>168</v>
          </cell>
          <cell r="K13">
            <v>190</v>
          </cell>
        </row>
        <row r="14">
          <cell r="B14" t="str">
            <v>Terengganu</v>
          </cell>
          <cell r="C14">
            <v>15</v>
          </cell>
          <cell r="D14">
            <v>37</v>
          </cell>
          <cell r="E14">
            <v>59</v>
          </cell>
          <cell r="F14">
            <v>81</v>
          </cell>
          <cell r="G14">
            <v>103</v>
          </cell>
          <cell r="H14">
            <v>125</v>
          </cell>
          <cell r="I14">
            <v>147</v>
          </cell>
          <cell r="J14">
            <v>169</v>
          </cell>
          <cell r="K14">
            <v>191</v>
          </cell>
        </row>
        <row r="15">
          <cell r="B15" t="str">
            <v>Sabah</v>
          </cell>
          <cell r="C15">
            <v>16</v>
          </cell>
          <cell r="D15">
            <v>38</v>
          </cell>
          <cell r="E15">
            <v>60</v>
          </cell>
          <cell r="F15">
            <v>82</v>
          </cell>
          <cell r="G15">
            <v>104</v>
          </cell>
          <cell r="H15">
            <v>126</v>
          </cell>
          <cell r="I15">
            <v>148</v>
          </cell>
          <cell r="J15">
            <v>170</v>
          </cell>
          <cell r="K15">
            <v>192</v>
          </cell>
        </row>
        <row r="16">
          <cell r="B16" t="str">
            <v>Sarawak</v>
          </cell>
          <cell r="C16">
            <v>17</v>
          </cell>
          <cell r="D16">
            <v>39</v>
          </cell>
          <cell r="E16">
            <v>61</v>
          </cell>
          <cell r="F16">
            <v>83</v>
          </cell>
          <cell r="G16">
            <v>105</v>
          </cell>
          <cell r="H16">
            <v>127</v>
          </cell>
          <cell r="I16">
            <v>149</v>
          </cell>
          <cell r="J16">
            <v>171</v>
          </cell>
          <cell r="K16">
            <v>193</v>
          </cell>
        </row>
        <row r="17">
          <cell r="B17" t="str">
            <v>WP Kuala Lumpur</v>
          </cell>
          <cell r="C17">
            <v>18</v>
          </cell>
          <cell r="D17">
            <v>40</v>
          </cell>
          <cell r="E17">
            <v>62</v>
          </cell>
          <cell r="F17">
            <v>84</v>
          </cell>
          <cell r="G17">
            <v>106</v>
          </cell>
          <cell r="H17">
            <v>128</v>
          </cell>
          <cell r="I17">
            <v>150</v>
          </cell>
          <cell r="J17">
            <v>172</v>
          </cell>
          <cell r="K17">
            <v>194</v>
          </cell>
        </row>
        <row r="18">
          <cell r="B18" t="str">
            <v>WP Labuan</v>
          </cell>
          <cell r="C18">
            <v>19</v>
          </cell>
          <cell r="D18">
            <v>41</v>
          </cell>
          <cell r="E18">
            <v>63</v>
          </cell>
          <cell r="F18">
            <v>85</v>
          </cell>
          <cell r="G18">
            <v>107</v>
          </cell>
          <cell r="H18">
            <v>129</v>
          </cell>
          <cell r="I18">
            <v>151</v>
          </cell>
          <cell r="J18">
            <v>173</v>
          </cell>
          <cell r="K18">
            <v>195</v>
          </cell>
        </row>
        <row r="19">
          <cell r="B19" t="str">
            <v>Supra</v>
          </cell>
          <cell r="C19">
            <v>20</v>
          </cell>
          <cell r="D19">
            <v>42</v>
          </cell>
          <cell r="E19">
            <v>64</v>
          </cell>
          <cell r="F19">
            <v>86</v>
          </cell>
          <cell r="G19">
            <v>108</v>
          </cell>
          <cell r="H19">
            <v>130</v>
          </cell>
          <cell r="I19">
            <v>152</v>
          </cell>
          <cell r="J19">
            <v>174</v>
          </cell>
          <cell r="K19">
            <v>196</v>
          </cell>
        </row>
        <row r="20">
          <cell r="B20" t="str">
            <v>Malaysia</v>
          </cell>
          <cell r="C20">
            <v>21</v>
          </cell>
          <cell r="D20">
            <v>43</v>
          </cell>
          <cell r="E20">
            <v>65</v>
          </cell>
          <cell r="F20">
            <v>87</v>
          </cell>
          <cell r="G20">
            <v>109</v>
          </cell>
          <cell r="H20">
            <v>131</v>
          </cell>
          <cell r="I20">
            <v>153</v>
          </cell>
          <cell r="J20">
            <v>175</v>
          </cell>
          <cell r="K20">
            <v>197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tabSelected="1" view="pageBreakPreview" topLeftCell="A22" zoomScale="70" zoomScaleNormal="100" zoomScaleSheetLayoutView="70" workbookViewId="0">
      <selection activeCell="G50" sqref="G50:G54"/>
    </sheetView>
  </sheetViews>
  <sheetFormatPr defaultColWidth="9.140625" defaultRowHeight="20.25"/>
  <cols>
    <col min="1" max="1" width="80.7109375" style="143" customWidth="1"/>
    <col min="2" max="7" width="20.7109375" style="143" customWidth="1"/>
    <col min="8" max="8" width="10.7109375" style="143" bestFit="1" customWidth="1"/>
    <col min="9" max="9" width="11.28515625" style="143" bestFit="1" customWidth="1"/>
    <col min="10" max="10" width="10.140625" style="143" bestFit="1" customWidth="1"/>
    <col min="11" max="13" width="9.140625" style="143"/>
    <col min="14" max="16" width="11.28515625" style="143" bestFit="1" customWidth="1"/>
    <col min="17" max="16384" width="9.140625" style="143"/>
  </cols>
  <sheetData>
    <row r="1" spans="1:9" ht="18" customHeight="1">
      <c r="A1" s="140" t="s">
        <v>13</v>
      </c>
      <c r="B1" s="141"/>
      <c r="C1" s="141"/>
      <c r="D1" s="141"/>
      <c r="E1" s="141"/>
      <c r="F1" s="141"/>
      <c r="G1" s="142"/>
      <c r="H1" s="142"/>
      <c r="I1" s="142"/>
    </row>
    <row r="2" spans="1:9" ht="18" customHeight="1">
      <c r="A2" s="144" t="s">
        <v>14</v>
      </c>
      <c r="B2" s="141"/>
      <c r="C2" s="141"/>
      <c r="D2" s="141"/>
      <c r="E2" s="141"/>
      <c r="F2" s="141"/>
      <c r="G2" s="142"/>
      <c r="H2" s="142"/>
      <c r="I2" s="142"/>
    </row>
    <row r="3" spans="1:9" ht="18" customHeight="1" thickBot="1">
      <c r="A3" s="142"/>
      <c r="B3" s="141"/>
      <c r="C3" s="141"/>
      <c r="D3" s="141"/>
      <c r="E3" s="141"/>
      <c r="F3" s="141"/>
      <c r="G3" s="142"/>
      <c r="H3" s="142"/>
      <c r="I3" s="142"/>
    </row>
    <row r="4" spans="1:9" ht="42" customHeight="1" thickBot="1">
      <c r="A4" s="145"/>
      <c r="B4" s="146">
        <v>1970</v>
      </c>
      <c r="C4" s="146">
        <v>1980</v>
      </c>
      <c r="D4" s="146">
        <v>1991</v>
      </c>
      <c r="E4" s="146">
        <v>2000</v>
      </c>
      <c r="F4" s="146">
        <v>2010</v>
      </c>
      <c r="G4" s="146">
        <v>2020</v>
      </c>
      <c r="H4" s="142"/>
      <c r="I4" s="142"/>
    </row>
    <row r="5" spans="1:9" ht="9.9499999999999993" customHeight="1">
      <c r="A5" s="147"/>
      <c r="B5" s="148"/>
      <c r="C5" s="148"/>
      <c r="D5" s="148"/>
      <c r="E5" s="148"/>
      <c r="F5" s="148"/>
      <c r="G5" s="148"/>
      <c r="H5" s="142"/>
      <c r="I5" s="142"/>
    </row>
    <row r="6" spans="1:9" s="150" customFormat="1">
      <c r="A6" s="149" t="s">
        <v>441</v>
      </c>
      <c r="B6" s="149"/>
      <c r="C6" s="149"/>
      <c r="D6" s="149"/>
      <c r="E6" s="149"/>
      <c r="F6" s="149"/>
      <c r="G6" s="149"/>
    </row>
    <row r="7" spans="1:9" s="150" customFormat="1" ht="24.95" customHeight="1">
      <c r="A7" s="151" t="s">
        <v>364</v>
      </c>
      <c r="B7" s="152">
        <v>1671108</v>
      </c>
      <c r="C7" s="152">
        <v>2632561</v>
      </c>
      <c r="D7" s="152">
        <v>4092769</v>
      </c>
      <c r="E7" s="152">
        <v>5569261</v>
      </c>
      <c r="F7" s="152">
        <v>7346910</v>
      </c>
      <c r="G7" s="152">
        <v>9614139</v>
      </c>
    </row>
    <row r="8" spans="1:9" s="150" customFormat="1" ht="24.95" customHeight="1">
      <c r="A8" s="153" t="s">
        <v>428</v>
      </c>
      <c r="B8" s="152">
        <v>1488227</v>
      </c>
      <c r="C8" s="152">
        <v>2332563</v>
      </c>
      <c r="D8" s="152">
        <v>3422189</v>
      </c>
      <c r="E8" s="152">
        <v>4679757</v>
      </c>
      <c r="F8" s="152">
        <v>6232613</v>
      </c>
      <c r="G8" s="152">
        <v>7751312</v>
      </c>
    </row>
    <row r="9" spans="1:9" s="150" customFormat="1" ht="24.95" customHeight="1">
      <c r="A9" s="153" t="s">
        <v>366</v>
      </c>
      <c r="B9" s="152">
        <v>156411</v>
      </c>
      <c r="C9" s="152">
        <v>227072</v>
      </c>
      <c r="D9" s="152">
        <v>638753</v>
      </c>
      <c r="E9" s="152">
        <v>867311</v>
      </c>
      <c r="F9" s="152">
        <v>1102558</v>
      </c>
      <c r="G9" s="152">
        <v>1862827</v>
      </c>
    </row>
    <row r="10" spans="1:9" s="150" customFormat="1">
      <c r="A10" s="153"/>
      <c r="B10" s="154"/>
      <c r="C10" s="154"/>
      <c r="D10" s="154"/>
      <c r="E10" s="154"/>
      <c r="F10" s="154"/>
      <c r="G10" s="154"/>
    </row>
    <row r="11" spans="1:9" s="150" customFormat="1" ht="40.5">
      <c r="A11" s="155" t="s">
        <v>367</v>
      </c>
      <c r="B11" s="156"/>
      <c r="C11" s="156"/>
      <c r="D11" s="156"/>
      <c r="E11" s="156"/>
      <c r="F11" s="156"/>
      <c r="G11" s="156"/>
    </row>
    <row r="12" spans="1:9" s="150" customFormat="1" ht="24.95" customHeight="1">
      <c r="A12" s="151" t="s">
        <v>364</v>
      </c>
      <c r="B12" s="157">
        <v>100.00000000000001</v>
      </c>
      <c r="C12" s="157">
        <v>100.00000000000001</v>
      </c>
      <c r="D12" s="157">
        <v>100</v>
      </c>
      <c r="E12" s="157">
        <v>100</v>
      </c>
      <c r="F12" s="157">
        <v>100</v>
      </c>
      <c r="G12" s="157">
        <v>100</v>
      </c>
    </row>
    <row r="13" spans="1:9" s="150" customFormat="1" ht="24.95" customHeight="1">
      <c r="A13" s="153" t="s">
        <v>428</v>
      </c>
      <c r="B13" s="157">
        <v>90.48963966538534</v>
      </c>
      <c r="C13" s="157">
        <v>91.128735151691558</v>
      </c>
      <c r="D13" s="157">
        <v>84.270816968082769</v>
      </c>
      <c r="E13" s="157">
        <v>84.36451473102548</v>
      </c>
      <c r="F13" s="157">
        <v>84.968884842630118</v>
      </c>
      <c r="G13" s="157">
        <v>80.599999999999994</v>
      </c>
    </row>
    <row r="14" spans="1:9" s="150" customFormat="1" ht="24.95" customHeight="1">
      <c r="A14" s="153" t="s">
        <v>366</v>
      </c>
      <c r="B14" s="157">
        <v>9.5103603346146688</v>
      </c>
      <c r="C14" s="157">
        <v>8.8712648483084511</v>
      </c>
      <c r="D14" s="157">
        <v>15.729183031917223</v>
      </c>
      <c r="E14" s="157">
        <v>15.635485268974527</v>
      </c>
      <c r="F14" s="157">
        <v>15.031115157369882</v>
      </c>
      <c r="G14" s="157">
        <v>19.399999999999999</v>
      </c>
    </row>
    <row r="15" spans="1:9" s="150" customFormat="1">
      <c r="A15" s="158"/>
      <c r="B15" s="154"/>
      <c r="C15" s="154"/>
      <c r="D15" s="154"/>
      <c r="E15" s="154"/>
      <c r="F15" s="154"/>
      <c r="G15" s="154"/>
    </row>
    <row r="16" spans="1:9" s="150" customFormat="1">
      <c r="A16" s="149" t="s">
        <v>368</v>
      </c>
      <c r="B16" s="156"/>
      <c r="C16" s="156"/>
      <c r="D16" s="156"/>
      <c r="E16" s="156"/>
      <c r="F16" s="156"/>
      <c r="G16" s="156"/>
    </row>
    <row r="17" spans="1:14" s="150" customFormat="1" ht="24.95" customHeight="1">
      <c r="A17" s="151" t="s">
        <v>364</v>
      </c>
      <c r="B17" s="159">
        <v>1890276</v>
      </c>
      <c r="C17" s="159">
        <v>2516295</v>
      </c>
      <c r="D17" s="159">
        <v>3566859</v>
      </c>
      <c r="E17" s="159">
        <v>4801835</v>
      </c>
      <c r="F17" s="159">
        <v>6353470</v>
      </c>
      <c r="G17" s="159">
        <v>8234644</v>
      </c>
    </row>
    <row r="18" spans="1:14" s="150" customFormat="1" ht="24.95" customHeight="1">
      <c r="A18" s="153" t="s">
        <v>429</v>
      </c>
      <c r="B18" s="160">
        <v>5.4748168331475116</v>
      </c>
      <c r="C18" s="160">
        <v>5.1640312559155968</v>
      </c>
      <c r="D18" s="160">
        <v>4.9000000000000004</v>
      </c>
      <c r="E18" s="160">
        <v>4.5743814436442243</v>
      </c>
      <c r="F18" s="160">
        <v>4.3</v>
      </c>
      <c r="G18" s="160">
        <v>3.9</v>
      </c>
    </row>
    <row r="19" spans="1:14" s="150" customFormat="1">
      <c r="A19" s="158"/>
      <c r="B19" s="154"/>
      <c r="C19" s="154"/>
      <c r="D19" s="154"/>
      <c r="E19" s="154"/>
      <c r="F19" s="154"/>
      <c r="G19" s="161"/>
    </row>
    <row r="20" spans="1:14" s="150" customFormat="1">
      <c r="A20" s="155" t="s">
        <v>369</v>
      </c>
      <c r="B20" s="156"/>
      <c r="C20" s="156"/>
      <c r="D20" s="156"/>
      <c r="E20" s="156"/>
      <c r="F20" s="156"/>
      <c r="G20" s="156"/>
    </row>
    <row r="21" spans="1:14" s="150" customFormat="1" ht="24.95" customHeight="1">
      <c r="A21" s="151" t="s">
        <v>364</v>
      </c>
      <c r="B21" s="159">
        <v>10439430</v>
      </c>
      <c r="C21" s="159">
        <v>13136109</v>
      </c>
      <c r="D21" s="159">
        <v>17563420</v>
      </c>
      <c r="E21" s="159">
        <v>22198276</v>
      </c>
      <c r="F21" s="159">
        <v>27484596</v>
      </c>
      <c r="G21" s="159">
        <v>32447385</v>
      </c>
      <c r="I21" s="162"/>
    </row>
    <row r="22" spans="1:14" s="150" customFormat="1" ht="24.95" customHeight="1">
      <c r="A22" s="153" t="s">
        <v>370</v>
      </c>
      <c r="B22" s="159">
        <v>5266090</v>
      </c>
      <c r="C22" s="159">
        <v>6588756</v>
      </c>
      <c r="D22" s="159">
        <v>8876829</v>
      </c>
      <c r="E22" s="159">
        <v>11262136</v>
      </c>
      <c r="F22" s="159">
        <v>14127608</v>
      </c>
      <c r="G22" s="159">
        <v>16966217</v>
      </c>
    </row>
    <row r="23" spans="1:14" s="150" customFormat="1" ht="24.95" customHeight="1">
      <c r="A23" s="153" t="s">
        <v>371</v>
      </c>
      <c r="B23" s="159">
        <v>5173340</v>
      </c>
      <c r="C23" s="159">
        <v>6547353</v>
      </c>
      <c r="D23" s="159">
        <v>8686591</v>
      </c>
      <c r="E23" s="159">
        <v>10936140</v>
      </c>
      <c r="F23" s="159">
        <v>13356988</v>
      </c>
      <c r="G23" s="159">
        <v>15481168</v>
      </c>
    </row>
    <row r="24" spans="1:14" s="150" customFormat="1">
      <c r="A24" s="153"/>
      <c r="B24" s="163"/>
      <c r="C24" s="163"/>
      <c r="D24" s="163"/>
      <c r="E24" s="163"/>
      <c r="F24" s="163"/>
      <c r="G24" s="163"/>
    </row>
    <row r="25" spans="1:14" s="150" customFormat="1">
      <c r="A25" s="155" t="s">
        <v>372</v>
      </c>
      <c r="B25" s="156"/>
      <c r="C25" s="156"/>
      <c r="D25" s="156"/>
      <c r="E25" s="156"/>
      <c r="F25" s="156"/>
      <c r="G25" s="156"/>
    </row>
    <row r="26" spans="1:14" s="150" customFormat="1" ht="24.95" customHeight="1">
      <c r="A26" s="151" t="s">
        <v>364</v>
      </c>
      <c r="B26" s="160">
        <v>100</v>
      </c>
      <c r="C26" s="160">
        <v>100</v>
      </c>
      <c r="D26" s="160">
        <v>100</v>
      </c>
      <c r="E26" s="160">
        <v>100</v>
      </c>
      <c r="F26" s="160">
        <v>100</v>
      </c>
      <c r="G26" s="160">
        <v>100</v>
      </c>
      <c r="I26" s="162"/>
    </row>
    <row r="27" spans="1:14" s="150" customFormat="1" ht="24.95" customHeight="1">
      <c r="A27" s="153" t="s">
        <v>370</v>
      </c>
      <c r="B27" s="160">
        <v>50.444229234737911</v>
      </c>
      <c r="C27" s="160">
        <v>50.157592328139181</v>
      </c>
      <c r="D27" s="160">
        <v>50.541574476952668</v>
      </c>
      <c r="E27" s="160">
        <v>50.734282247864662</v>
      </c>
      <c r="F27" s="160">
        <v>51.401912547668516</v>
      </c>
      <c r="G27" s="160">
        <v>52.288395505523788</v>
      </c>
    </row>
    <row r="28" spans="1:14" s="150" customFormat="1" ht="24.95" customHeight="1">
      <c r="A28" s="153" t="s">
        <v>373</v>
      </c>
      <c r="B28" s="160">
        <v>49.555770765262089</v>
      </c>
      <c r="C28" s="160">
        <v>49.842407671860819</v>
      </c>
      <c r="D28" s="160">
        <v>49.458425523047332</v>
      </c>
      <c r="E28" s="160">
        <v>49.265717752135345</v>
      </c>
      <c r="F28" s="160">
        <v>48.598087452331477</v>
      </c>
      <c r="G28" s="160">
        <v>47.711604494476212</v>
      </c>
    </row>
    <row r="29" spans="1:14" s="150" customFormat="1">
      <c r="B29" s="164"/>
      <c r="C29" s="164"/>
      <c r="D29" s="164"/>
      <c r="E29" s="164"/>
      <c r="F29" s="164"/>
      <c r="G29" s="165"/>
    </row>
    <row r="30" spans="1:14" s="150" customFormat="1">
      <c r="A30" s="149" t="s">
        <v>374</v>
      </c>
      <c r="B30" s="156"/>
      <c r="C30" s="156"/>
      <c r="D30" s="156"/>
      <c r="E30" s="156"/>
      <c r="F30" s="156"/>
      <c r="G30" s="156"/>
    </row>
    <row r="31" spans="1:14" s="150" customFormat="1" ht="24.95" customHeight="1">
      <c r="A31" s="151" t="s">
        <v>375</v>
      </c>
      <c r="B31" s="159">
        <v>10439430</v>
      </c>
      <c r="C31" s="159">
        <v>13136109</v>
      </c>
      <c r="D31" s="159">
        <v>16812307</v>
      </c>
      <c r="E31" s="159">
        <v>20971538</v>
      </c>
      <c r="F31" s="159">
        <v>25230574</v>
      </c>
      <c r="G31" s="159">
        <v>29756315</v>
      </c>
      <c r="H31" s="214"/>
      <c r="I31" s="214"/>
      <c r="J31" s="214"/>
      <c r="K31" s="214"/>
      <c r="L31" s="214"/>
      <c r="M31" s="214"/>
      <c r="N31" s="214"/>
    </row>
    <row r="32" spans="1:14" s="150" customFormat="1" ht="24.95" customHeight="1">
      <c r="A32" s="151" t="s">
        <v>376</v>
      </c>
      <c r="B32" s="185" t="s">
        <v>100</v>
      </c>
      <c r="C32" s="185" t="s">
        <v>100</v>
      </c>
      <c r="D32" s="159">
        <v>751113</v>
      </c>
      <c r="E32" s="159">
        <v>1226738</v>
      </c>
      <c r="F32" s="159">
        <v>2254022</v>
      </c>
      <c r="G32" s="159">
        <v>2691070</v>
      </c>
    </row>
    <row r="33" spans="1:13" s="150" customFormat="1">
      <c r="A33" s="151"/>
      <c r="B33" s="165"/>
      <c r="C33" s="165"/>
      <c r="D33" s="161"/>
      <c r="E33" s="161"/>
      <c r="F33" s="161"/>
      <c r="G33" s="161"/>
    </row>
    <row r="34" spans="1:13" s="150" customFormat="1">
      <c r="A34" s="149" t="s">
        <v>377</v>
      </c>
      <c r="B34" s="156"/>
      <c r="C34" s="156"/>
      <c r="D34" s="156"/>
      <c r="E34" s="156"/>
      <c r="F34" s="156"/>
      <c r="G34" s="156"/>
    </row>
    <row r="35" spans="1:13" s="150" customFormat="1" ht="24.95" customHeight="1">
      <c r="A35" s="151" t="s">
        <v>375</v>
      </c>
      <c r="B35" s="160">
        <v>100</v>
      </c>
      <c r="C35" s="160">
        <v>100</v>
      </c>
      <c r="D35" s="160">
        <v>95.723424025616879</v>
      </c>
      <c r="E35" s="160">
        <v>94.473723995503079</v>
      </c>
      <c r="F35" s="160">
        <v>91.798962589808482</v>
      </c>
      <c r="G35" s="160">
        <v>91.706357846710915</v>
      </c>
    </row>
    <row r="36" spans="1:13" s="150" customFormat="1" ht="24.95" customHeight="1">
      <c r="A36" s="151" t="s">
        <v>376</v>
      </c>
      <c r="B36" s="167" t="s">
        <v>100</v>
      </c>
      <c r="C36" s="167" t="s">
        <v>100</v>
      </c>
      <c r="D36" s="160">
        <v>4.2765759743831211</v>
      </c>
      <c r="E36" s="160">
        <v>5.5262760044969257</v>
      </c>
      <c r="F36" s="160">
        <v>8.2010374101915122</v>
      </c>
      <c r="G36" s="160">
        <v>8.2936421532890865</v>
      </c>
    </row>
    <row r="37" spans="1:13" s="150" customFormat="1">
      <c r="A37" s="166"/>
      <c r="B37" s="165"/>
      <c r="C37" s="165"/>
      <c r="D37" s="165"/>
      <c r="E37" s="165"/>
      <c r="F37" s="165"/>
      <c r="G37" s="165"/>
    </row>
    <row r="38" spans="1:13" s="150" customFormat="1" ht="40.5">
      <c r="A38" s="155" t="s">
        <v>378</v>
      </c>
      <c r="B38" s="406">
        <v>3.9</v>
      </c>
      <c r="C38" s="406">
        <v>2.2999999999999998</v>
      </c>
      <c r="D38" s="406">
        <v>2.6</v>
      </c>
      <c r="E38" s="406">
        <v>2.6</v>
      </c>
      <c r="F38" s="406">
        <v>2.1</v>
      </c>
      <c r="G38" s="406">
        <v>1.7</v>
      </c>
    </row>
    <row r="39" spans="1:13" s="150" customFormat="1">
      <c r="B39" s="312"/>
      <c r="C39" s="312"/>
      <c r="D39" s="312"/>
      <c r="E39" s="312"/>
      <c r="F39" s="312"/>
      <c r="G39" s="312"/>
    </row>
    <row r="40" spans="1:13" s="150" customFormat="1">
      <c r="A40" s="149" t="s">
        <v>379</v>
      </c>
      <c r="B40" s="215"/>
      <c r="C40" s="215"/>
      <c r="D40" s="215"/>
      <c r="E40" s="215"/>
      <c r="F40" s="215"/>
      <c r="G40" s="215"/>
    </row>
    <row r="41" spans="1:13" s="150" customFormat="1" ht="24.95" customHeight="1">
      <c r="A41" s="151" t="s">
        <v>11</v>
      </c>
      <c r="B41" s="403">
        <v>5821637</v>
      </c>
      <c r="C41" s="403">
        <v>7782813</v>
      </c>
      <c r="D41" s="403">
        <v>10299903</v>
      </c>
      <c r="E41" s="403">
        <v>13765146</v>
      </c>
      <c r="F41" s="403">
        <v>17000173</v>
      </c>
      <c r="G41" s="403">
        <v>20649533</v>
      </c>
      <c r="H41" s="217"/>
      <c r="I41" s="217"/>
      <c r="J41" s="217"/>
      <c r="K41" s="217"/>
      <c r="L41" s="217"/>
      <c r="M41" s="217"/>
    </row>
    <row r="42" spans="1:13" s="150" customFormat="1" ht="24.95" customHeight="1">
      <c r="A42" s="151" t="s">
        <v>430</v>
      </c>
      <c r="B42" s="403">
        <v>4910943</v>
      </c>
      <c r="C42" s="403">
        <v>6380383</v>
      </c>
      <c r="D42" s="403">
        <v>8521906</v>
      </c>
      <c r="E42" s="403">
        <v>11322282</v>
      </c>
      <c r="F42" s="403">
        <v>13760455</v>
      </c>
      <c r="G42" s="403">
        <v>16912998</v>
      </c>
      <c r="H42" s="217"/>
      <c r="I42" s="217"/>
      <c r="J42" s="217"/>
      <c r="K42" s="217"/>
      <c r="L42" s="217"/>
      <c r="M42" s="217"/>
    </row>
    <row r="43" spans="1:13" s="150" customFormat="1" ht="24.95" customHeight="1">
      <c r="A43" s="151" t="s">
        <v>431</v>
      </c>
      <c r="B43" s="403">
        <v>910694</v>
      </c>
      <c r="C43" s="403">
        <v>1402430</v>
      </c>
      <c r="D43" s="403">
        <v>1777997</v>
      </c>
      <c r="E43" s="403">
        <v>2442864</v>
      </c>
      <c r="F43" s="403">
        <v>3239718</v>
      </c>
      <c r="G43" s="403">
        <v>3736535</v>
      </c>
      <c r="H43" s="217"/>
      <c r="I43" s="217"/>
      <c r="J43" s="217"/>
      <c r="K43" s="217"/>
      <c r="L43" s="217"/>
      <c r="M43" s="217"/>
    </row>
    <row r="44" spans="1:13" s="150" customFormat="1" ht="24.95" customHeight="1">
      <c r="A44" s="153" t="s">
        <v>380</v>
      </c>
      <c r="B44" s="403">
        <v>3564502</v>
      </c>
      <c r="C44" s="403">
        <v>4167053</v>
      </c>
      <c r="D44" s="403">
        <v>4623882</v>
      </c>
      <c r="E44" s="403">
        <v>5365847</v>
      </c>
      <c r="F44" s="403">
        <v>6193381</v>
      </c>
      <c r="G44" s="403">
        <v>6892367</v>
      </c>
      <c r="H44" s="217"/>
      <c r="I44" s="217"/>
      <c r="J44" s="217"/>
      <c r="K44" s="217"/>
      <c r="L44" s="217"/>
      <c r="M44" s="217"/>
    </row>
    <row r="45" spans="1:13" s="150" customFormat="1" ht="24.95" customHeight="1">
      <c r="A45" s="153" t="s">
        <v>381</v>
      </c>
      <c r="B45" s="403">
        <v>936341</v>
      </c>
      <c r="C45" s="403">
        <v>1101699</v>
      </c>
      <c r="D45" s="403">
        <v>1302580</v>
      </c>
      <c r="E45" s="403">
        <v>1580210</v>
      </c>
      <c r="F45" s="403">
        <v>1853098</v>
      </c>
      <c r="G45" s="403">
        <v>1998778</v>
      </c>
      <c r="H45" s="217"/>
      <c r="I45" s="217"/>
      <c r="J45" s="217"/>
      <c r="K45" s="217"/>
      <c r="L45" s="217"/>
      <c r="M45" s="217"/>
    </row>
    <row r="46" spans="1:13" s="150" customFormat="1" ht="24.95" customHeight="1">
      <c r="A46" s="153" t="s">
        <v>382</v>
      </c>
      <c r="B46" s="403">
        <v>116950</v>
      </c>
      <c r="C46" s="403">
        <v>84544</v>
      </c>
      <c r="D46" s="403">
        <v>585942</v>
      </c>
      <c r="E46" s="403">
        <v>260335</v>
      </c>
      <c r="F46" s="403">
        <v>183922</v>
      </c>
      <c r="G46" s="403">
        <v>215637</v>
      </c>
      <c r="H46" s="217"/>
      <c r="I46" s="217"/>
      <c r="J46" s="217"/>
      <c r="K46" s="217"/>
      <c r="L46" s="217"/>
      <c r="M46" s="217"/>
    </row>
    <row r="47" spans="1:13" s="150" customFormat="1">
      <c r="A47" s="153"/>
      <c r="B47" s="313"/>
      <c r="C47" s="313"/>
      <c r="D47" s="313"/>
      <c r="E47" s="313"/>
      <c r="F47" s="313"/>
      <c r="G47" s="313"/>
    </row>
    <row r="48" spans="1:13" s="150" customFormat="1" ht="40.5">
      <c r="A48" s="155" t="s">
        <v>383</v>
      </c>
      <c r="B48" s="156"/>
      <c r="C48" s="156"/>
      <c r="D48" s="156"/>
      <c r="E48" s="156"/>
      <c r="F48" s="156"/>
      <c r="G48" s="156"/>
    </row>
    <row r="49" spans="1:16" s="150" customFormat="1" ht="24.95" customHeight="1">
      <c r="A49" s="151" t="s">
        <v>11</v>
      </c>
      <c r="B49" s="319">
        <v>55.765851200688168</v>
      </c>
      <c r="C49" s="319">
        <v>59.247475793631132</v>
      </c>
      <c r="D49" s="319">
        <v>61.264066852931009</v>
      </c>
      <c r="E49" s="319">
        <v>65.63727467198639</v>
      </c>
      <c r="F49" s="319">
        <v>67.379255818753876</v>
      </c>
      <c r="G49" s="319">
        <v>69.395464458552752</v>
      </c>
      <c r="H49" s="179"/>
      <c r="I49" s="179"/>
      <c r="J49" s="179"/>
      <c r="K49" s="179"/>
      <c r="L49" s="179"/>
      <c r="M49" s="179"/>
      <c r="N49" s="179"/>
      <c r="O49" s="179"/>
      <c r="P49" s="179"/>
    </row>
    <row r="50" spans="1:16" s="150" customFormat="1" ht="24.95" customHeight="1">
      <c r="A50" s="151" t="s">
        <v>430</v>
      </c>
      <c r="B50" s="319">
        <v>47.042252306878822</v>
      </c>
      <c r="C50" s="319">
        <v>48.571331130093391</v>
      </c>
      <c r="D50" s="319">
        <v>50.688498609976605</v>
      </c>
      <c r="E50" s="319">
        <v>53.988801393584005</v>
      </c>
      <c r="F50" s="319">
        <v>54.53880676674261</v>
      </c>
      <c r="G50" s="319">
        <v>56.838348431248967</v>
      </c>
      <c r="H50" s="179"/>
      <c r="I50" s="179"/>
      <c r="J50" s="179"/>
      <c r="K50" s="179"/>
      <c r="L50" s="179"/>
      <c r="M50" s="179"/>
    </row>
    <row r="51" spans="1:16" s="150" customFormat="1" ht="24.95" customHeight="1">
      <c r="A51" s="151" t="s">
        <v>431</v>
      </c>
      <c r="B51" s="319">
        <v>8.7235988938093367</v>
      </c>
      <c r="C51" s="319">
        <v>10.676144663537734</v>
      </c>
      <c r="D51" s="319">
        <v>10.575568242954404</v>
      </c>
      <c r="E51" s="319">
        <v>11.648473278402376</v>
      </c>
      <c r="F51" s="319">
        <v>12.840449052011262</v>
      </c>
      <c r="G51" s="319">
        <v>12.557116027303783</v>
      </c>
      <c r="H51" s="179"/>
      <c r="I51" s="179"/>
      <c r="J51" s="179"/>
      <c r="K51" s="179"/>
      <c r="L51" s="179"/>
      <c r="M51" s="179"/>
    </row>
    <row r="52" spans="1:16" s="150" customFormat="1" ht="24.95" customHeight="1">
      <c r="A52" s="153" t="s">
        <v>380</v>
      </c>
      <c r="B52" s="319">
        <v>34.144603680469146</v>
      </c>
      <c r="C52" s="319">
        <v>31.722125630961191</v>
      </c>
      <c r="D52" s="319">
        <v>27.502959587878095</v>
      </c>
      <c r="E52" s="319">
        <v>25.586330387404111</v>
      </c>
      <c r="F52" s="319">
        <v>24.547126831121638</v>
      </c>
      <c r="G52" s="319">
        <v>23.2</v>
      </c>
      <c r="H52" s="179"/>
      <c r="I52" s="179"/>
      <c r="J52" s="179"/>
      <c r="K52" s="179"/>
      <c r="L52" s="179"/>
      <c r="M52" s="179"/>
    </row>
    <row r="53" spans="1:16" s="150" customFormat="1" ht="24.95" customHeight="1">
      <c r="A53" s="153" t="s">
        <v>381</v>
      </c>
      <c r="B53" s="319">
        <v>8.9692732266033683</v>
      </c>
      <c r="C53" s="319">
        <v>8.3867985565588725</v>
      </c>
      <c r="D53" s="319">
        <v>7.74777667336196</v>
      </c>
      <c r="E53" s="319">
        <v>7.5350219902803506</v>
      </c>
      <c r="F53" s="319">
        <v>7.3446525631957487</v>
      </c>
      <c r="G53" s="319">
        <v>6.7</v>
      </c>
      <c r="H53" s="179"/>
      <c r="I53" s="179"/>
      <c r="J53" s="179"/>
      <c r="K53" s="179"/>
      <c r="L53" s="179"/>
      <c r="M53" s="179"/>
    </row>
    <row r="54" spans="1:16" s="150" customFormat="1" ht="24.95" customHeight="1">
      <c r="A54" s="153" t="s">
        <v>384</v>
      </c>
      <c r="B54" s="319">
        <v>1.1202718922393273</v>
      </c>
      <c r="C54" s="319">
        <v>0.64360001884880824</v>
      </c>
      <c r="D54" s="319">
        <v>3.4851968858289348</v>
      </c>
      <c r="E54" s="319">
        <v>1.2413729503291555</v>
      </c>
      <c r="F54" s="319">
        <v>0.72896478692874755</v>
      </c>
      <c r="G54" s="319">
        <v>0.7</v>
      </c>
      <c r="H54" s="179"/>
      <c r="I54" s="179"/>
      <c r="J54" s="179"/>
      <c r="K54" s="179"/>
      <c r="L54" s="179"/>
      <c r="M54" s="179"/>
    </row>
    <row r="55" spans="1:16" s="150" customFormat="1">
      <c r="B55" s="165"/>
      <c r="C55" s="165"/>
      <c r="D55" s="164"/>
      <c r="E55" s="164"/>
      <c r="F55" s="164"/>
      <c r="G55" s="165"/>
    </row>
    <row r="56" spans="1:16" s="150" customFormat="1">
      <c r="A56" s="149" t="s">
        <v>385</v>
      </c>
      <c r="B56" s="314"/>
      <c r="C56" s="314"/>
      <c r="D56" s="314"/>
      <c r="E56" s="314"/>
      <c r="F56" s="314"/>
      <c r="G56" s="314"/>
    </row>
    <row r="57" spans="1:16" s="150" customFormat="1" ht="24.95" customHeight="1">
      <c r="A57" s="151" t="s">
        <v>15</v>
      </c>
      <c r="B57" s="403">
        <v>4684501</v>
      </c>
      <c r="C57" s="403">
        <v>5195882</v>
      </c>
      <c r="D57" s="403">
        <v>6438936</v>
      </c>
      <c r="E57" s="403">
        <v>7432000</v>
      </c>
      <c r="F57" s="403">
        <v>7592012</v>
      </c>
      <c r="G57" s="403">
        <v>7771840</v>
      </c>
      <c r="H57" s="315"/>
      <c r="I57" s="315"/>
      <c r="J57" s="315"/>
      <c r="K57" s="315"/>
      <c r="L57" s="315"/>
      <c r="M57" s="315"/>
      <c r="N57" s="315"/>
    </row>
    <row r="58" spans="1:16" s="150" customFormat="1" ht="24.95" customHeight="1">
      <c r="A58" s="166" t="s">
        <v>16</v>
      </c>
      <c r="B58" s="403"/>
      <c r="C58" s="403"/>
      <c r="D58" s="403"/>
      <c r="E58" s="403"/>
      <c r="F58" s="403"/>
      <c r="G58" s="403"/>
      <c r="H58" s="315"/>
      <c r="I58" s="315"/>
      <c r="J58" s="315"/>
      <c r="K58" s="315"/>
      <c r="L58" s="315"/>
      <c r="M58" s="315"/>
      <c r="N58" s="315"/>
    </row>
    <row r="59" spans="1:16" s="150" customFormat="1" ht="24.95" customHeight="1">
      <c r="A59" s="151" t="s">
        <v>17</v>
      </c>
      <c r="B59" s="403">
        <v>5434037</v>
      </c>
      <c r="C59" s="403">
        <v>7464820</v>
      </c>
      <c r="D59" s="403">
        <v>10467083</v>
      </c>
      <c r="E59" s="403">
        <v>13902066</v>
      </c>
      <c r="F59" s="403">
        <v>18506409</v>
      </c>
      <c r="G59" s="403">
        <v>22484316</v>
      </c>
      <c r="H59" s="315"/>
      <c r="I59" s="315"/>
      <c r="J59" s="315"/>
      <c r="K59" s="315"/>
      <c r="L59" s="315"/>
      <c r="M59" s="315"/>
      <c r="N59" s="315"/>
    </row>
    <row r="60" spans="1:16" s="150" customFormat="1" ht="24.95" customHeight="1">
      <c r="A60" s="166" t="s">
        <v>18</v>
      </c>
      <c r="B60" s="403"/>
      <c r="C60" s="403"/>
      <c r="D60" s="403"/>
      <c r="E60" s="403"/>
      <c r="F60" s="403"/>
      <c r="G60" s="403"/>
      <c r="H60" s="315"/>
      <c r="I60" s="315"/>
      <c r="J60" s="315"/>
      <c r="K60" s="315"/>
      <c r="L60" s="315"/>
      <c r="M60" s="315"/>
      <c r="N60" s="315"/>
    </row>
    <row r="61" spans="1:16" s="150" customFormat="1" ht="24.95" customHeight="1">
      <c r="A61" s="151" t="s">
        <v>19</v>
      </c>
      <c r="B61" s="403">
        <v>320892</v>
      </c>
      <c r="C61" s="403">
        <v>475407</v>
      </c>
      <c r="D61" s="403">
        <v>657401</v>
      </c>
      <c r="E61" s="403">
        <v>864210</v>
      </c>
      <c r="F61" s="403">
        <v>1386175</v>
      </c>
      <c r="G61" s="403">
        <v>2191229</v>
      </c>
      <c r="H61" s="315"/>
      <c r="I61" s="315"/>
      <c r="J61" s="315"/>
      <c r="K61" s="315"/>
      <c r="L61" s="315"/>
      <c r="M61" s="315"/>
      <c r="N61" s="315"/>
    </row>
    <row r="62" spans="1:16" s="150" customFormat="1" ht="24.95" customHeight="1">
      <c r="A62" s="166" t="s">
        <v>20</v>
      </c>
      <c r="B62" s="164"/>
      <c r="C62" s="164"/>
      <c r="D62" s="164"/>
      <c r="E62" s="164"/>
      <c r="F62" s="164"/>
      <c r="G62" s="165"/>
    </row>
    <row r="63" spans="1:16" s="150" customFormat="1">
      <c r="A63" s="166"/>
      <c r="B63" s="164"/>
      <c r="C63" s="164"/>
      <c r="D63" s="164"/>
      <c r="E63" s="164"/>
      <c r="F63" s="164"/>
      <c r="G63" s="165"/>
    </row>
    <row r="64" spans="1:16" s="150" customFormat="1">
      <c r="A64" s="149" t="s">
        <v>386</v>
      </c>
      <c r="B64" s="156"/>
      <c r="C64" s="156"/>
      <c r="D64" s="156"/>
      <c r="E64" s="156"/>
      <c r="F64" s="156"/>
      <c r="G64" s="156"/>
    </row>
    <row r="65" spans="1:14" s="150" customFormat="1" ht="24.95" customHeight="1">
      <c r="A65" s="151" t="s">
        <v>15</v>
      </c>
      <c r="B65" s="319">
        <v>44.873149204506376</v>
      </c>
      <c r="C65" s="319">
        <v>39.554193711395058</v>
      </c>
      <c r="D65" s="319">
        <v>36.661060317409706</v>
      </c>
      <c r="E65" s="319">
        <v>33.480077461871367</v>
      </c>
      <c r="F65" s="319">
        <v>27.622789143416917</v>
      </c>
      <c r="G65" s="319">
        <v>24</v>
      </c>
      <c r="H65" s="179"/>
      <c r="I65" s="179"/>
      <c r="J65" s="179"/>
      <c r="K65" s="179"/>
      <c r="L65" s="179"/>
      <c r="M65" s="179"/>
      <c r="N65" s="179"/>
    </row>
    <row r="66" spans="1:14" s="150" customFormat="1" ht="24.95" customHeight="1">
      <c r="A66" s="166" t="s">
        <v>16</v>
      </c>
      <c r="B66" s="405"/>
      <c r="C66" s="405"/>
      <c r="D66" s="405"/>
      <c r="E66" s="405"/>
      <c r="F66" s="405"/>
      <c r="G66" s="405"/>
      <c r="H66" s="179"/>
      <c r="I66" s="179"/>
      <c r="J66" s="179"/>
      <c r="K66" s="179"/>
      <c r="L66" s="179"/>
      <c r="M66" s="179"/>
      <c r="N66" s="179"/>
    </row>
    <row r="67" spans="1:14" s="150" customFormat="1" ht="24.95" customHeight="1">
      <c r="A67" s="151" t="s">
        <v>17</v>
      </c>
      <c r="B67" s="319">
        <v>52.053004809649572</v>
      </c>
      <c r="C67" s="319">
        <v>56.826720911039942</v>
      </c>
      <c r="D67" s="319">
        <v>59.595927216908784</v>
      </c>
      <c r="E67" s="319">
        <v>62.626782368144262</v>
      </c>
      <c r="F67" s="319">
        <v>67.333749420948379</v>
      </c>
      <c r="G67" s="319">
        <v>69.3</v>
      </c>
      <c r="H67" s="179"/>
      <c r="I67" s="179"/>
      <c r="J67" s="179"/>
      <c r="K67" s="179"/>
      <c r="L67" s="179"/>
      <c r="M67" s="179"/>
      <c r="N67" s="179"/>
    </row>
    <row r="68" spans="1:14" s="150" customFormat="1" ht="24.95" customHeight="1">
      <c r="A68" s="166" t="s">
        <v>18</v>
      </c>
      <c r="B68" s="405"/>
      <c r="C68" s="405"/>
      <c r="D68" s="405"/>
      <c r="E68" s="405"/>
      <c r="F68" s="405"/>
      <c r="G68" s="405"/>
      <c r="H68" s="179"/>
      <c r="I68" s="179"/>
      <c r="J68" s="179"/>
      <c r="K68" s="179"/>
      <c r="L68" s="179"/>
      <c r="M68" s="179"/>
      <c r="N68" s="179"/>
    </row>
    <row r="69" spans="1:14" s="150" customFormat="1" ht="24.95" customHeight="1">
      <c r="A69" s="151" t="s">
        <v>19</v>
      </c>
      <c r="B69" s="319">
        <v>3.0738459858440548</v>
      </c>
      <c r="C69" s="319">
        <v>3.6190853775650003</v>
      </c>
      <c r="D69" s="319">
        <v>3.7430124656815131</v>
      </c>
      <c r="E69" s="319">
        <v>3.8931401699843713</v>
      </c>
      <c r="F69" s="319">
        <v>5.0434614356347103</v>
      </c>
      <c r="G69" s="319">
        <v>6.8</v>
      </c>
      <c r="H69" s="179"/>
      <c r="I69" s="179"/>
      <c r="J69" s="179"/>
      <c r="K69" s="179"/>
      <c r="L69" s="179"/>
      <c r="M69" s="179"/>
      <c r="N69" s="179"/>
    </row>
    <row r="70" spans="1:14" s="150" customFormat="1" ht="24.95" customHeight="1">
      <c r="A70" s="168" t="s">
        <v>20</v>
      </c>
      <c r="B70" s="169"/>
      <c r="C70" s="169"/>
      <c r="D70" s="169"/>
      <c r="E70" s="169"/>
      <c r="F70" s="169"/>
      <c r="G70" s="170"/>
    </row>
    <row r="71" spans="1:14" s="150" customFormat="1" ht="9.75" customHeight="1">
      <c r="A71" s="311"/>
      <c r="B71" s="311"/>
      <c r="C71" s="311"/>
      <c r="D71" s="311"/>
      <c r="E71" s="311"/>
      <c r="F71" s="311"/>
      <c r="G71" s="311"/>
    </row>
    <row r="72" spans="1:14" s="150" customFormat="1">
      <c r="A72" s="188" t="s">
        <v>407</v>
      </c>
      <c r="B72" s="171"/>
      <c r="C72" s="171"/>
      <c r="D72" s="171"/>
      <c r="E72" s="171"/>
      <c r="F72" s="171"/>
      <c r="G72" s="171"/>
    </row>
    <row r="73" spans="1:14" s="150" customFormat="1">
      <c r="A73" s="188" t="s">
        <v>432</v>
      </c>
      <c r="B73" s="171"/>
      <c r="C73" s="171"/>
      <c r="D73" s="171"/>
      <c r="E73" s="171"/>
      <c r="F73" s="171"/>
      <c r="G73" s="171"/>
    </row>
    <row r="74" spans="1:14">
      <c r="A74" s="189" t="s">
        <v>433</v>
      </c>
      <c r="B74" s="172"/>
      <c r="C74" s="172"/>
      <c r="D74" s="172"/>
      <c r="E74" s="172"/>
      <c r="F74" s="172"/>
      <c r="G74" s="172"/>
    </row>
    <row r="75" spans="1:14" s="150" customFormat="1" ht="15" customHeight="1">
      <c r="A75" s="172"/>
      <c r="B75" s="172"/>
      <c r="C75" s="172"/>
      <c r="D75" s="172"/>
      <c r="E75" s="172"/>
      <c r="F75" s="172"/>
      <c r="G75" s="170"/>
    </row>
    <row r="76" spans="1:14" s="150" customFormat="1">
      <c r="A76" s="173" t="s">
        <v>21</v>
      </c>
      <c r="B76" s="174"/>
      <c r="C76" s="174"/>
      <c r="D76" s="174"/>
      <c r="E76" s="174"/>
      <c r="F76" s="174"/>
      <c r="G76" s="174"/>
    </row>
    <row r="77" spans="1:14" s="150" customFormat="1">
      <c r="A77" s="158" t="s">
        <v>22</v>
      </c>
      <c r="B77" s="174"/>
      <c r="C77" s="174"/>
      <c r="D77" s="174"/>
      <c r="E77" s="174"/>
      <c r="F77" s="174"/>
      <c r="G77" s="174"/>
    </row>
    <row r="78" spans="1:14" s="150" customFormat="1" ht="17.25" customHeight="1" thickBot="1">
      <c r="A78" s="158"/>
      <c r="B78" s="174"/>
      <c r="C78" s="174"/>
      <c r="D78" s="174"/>
      <c r="E78" s="174"/>
      <c r="F78" s="174"/>
      <c r="G78" s="174"/>
    </row>
    <row r="79" spans="1:14" ht="42" customHeight="1" thickBot="1">
      <c r="A79" s="175"/>
      <c r="B79" s="146">
        <v>1970</v>
      </c>
      <c r="C79" s="146">
        <v>1980</v>
      </c>
      <c r="D79" s="146">
        <v>1991</v>
      </c>
      <c r="E79" s="146">
        <v>2000</v>
      </c>
      <c r="F79" s="146">
        <v>2010</v>
      </c>
      <c r="G79" s="146">
        <v>2020</v>
      </c>
      <c r="H79" s="142"/>
      <c r="I79" s="142"/>
    </row>
    <row r="80" spans="1:14" s="150" customFormat="1" ht="9.9499999999999993" customHeight="1">
      <c r="B80" s="176"/>
      <c r="C80" s="176"/>
      <c r="D80" s="176"/>
      <c r="E80" s="176"/>
      <c r="F80" s="176"/>
      <c r="G80" s="177"/>
      <c r="H80" s="174"/>
      <c r="J80" s="174"/>
    </row>
    <row r="81" spans="1:15" s="150" customFormat="1">
      <c r="A81" s="149" t="s">
        <v>387</v>
      </c>
      <c r="B81" s="178"/>
      <c r="C81" s="178"/>
      <c r="D81" s="178"/>
      <c r="E81" s="178"/>
      <c r="F81" s="178"/>
      <c r="G81" s="178"/>
      <c r="H81" s="174"/>
      <c r="J81" s="174"/>
    </row>
    <row r="82" spans="1:15" s="150" customFormat="1" ht="24.95" customHeight="1">
      <c r="A82" s="153" t="s">
        <v>388</v>
      </c>
      <c r="B82" s="319">
        <v>92.111868211423669</v>
      </c>
      <c r="C82" s="319">
        <v>75.973553280588149</v>
      </c>
      <c r="D82" s="319">
        <v>67.796701335032878</v>
      </c>
      <c r="E82" s="319">
        <v>59.676094186288573</v>
      </c>
      <c r="F82" s="319">
        <v>48.513933740467962</v>
      </c>
      <c r="G82" s="319">
        <v>44.3</v>
      </c>
      <c r="H82" s="179"/>
      <c r="I82" s="179"/>
      <c r="J82" s="179"/>
      <c r="K82" s="179"/>
      <c r="L82" s="179"/>
      <c r="M82" s="179"/>
      <c r="N82" s="179"/>
    </row>
    <row r="83" spans="1:15" s="150" customFormat="1" ht="24.95" customHeight="1">
      <c r="A83" s="151" t="s">
        <v>389</v>
      </c>
      <c r="B83" s="319">
        <v>86.20664526207679</v>
      </c>
      <c r="C83" s="319">
        <v>69.604920145428821</v>
      </c>
      <c r="D83" s="319">
        <v>61.51604988706022</v>
      </c>
      <c r="E83" s="319">
        <v>53.459680021660091</v>
      </c>
      <c r="F83" s="319">
        <v>41.023690765723373</v>
      </c>
      <c r="G83" s="319">
        <v>34.6</v>
      </c>
      <c r="H83" s="179"/>
      <c r="I83" s="179"/>
      <c r="J83" s="179"/>
      <c r="K83" s="179"/>
      <c r="L83" s="179"/>
      <c r="M83" s="179"/>
    </row>
    <row r="84" spans="1:15" s="150" customFormat="1" ht="24.95" customHeight="1">
      <c r="A84" s="151" t="s">
        <v>390</v>
      </c>
      <c r="B84" s="319">
        <v>5.9052229493468662</v>
      </c>
      <c r="C84" s="319">
        <v>6.3686331351593211</v>
      </c>
      <c r="D84" s="319">
        <v>6.2806514479726587</v>
      </c>
      <c r="E84" s="319">
        <v>6.2164141646284801</v>
      </c>
      <c r="F84" s="319">
        <v>7.4902429747445876</v>
      </c>
      <c r="G84" s="319">
        <v>9.6999999999999993</v>
      </c>
      <c r="H84" s="179"/>
      <c r="I84" s="179"/>
      <c r="J84" s="179"/>
      <c r="K84" s="179"/>
      <c r="L84" s="179"/>
      <c r="M84" s="179"/>
    </row>
    <row r="85" spans="1:15" s="150" customFormat="1">
      <c r="B85" s="180"/>
      <c r="C85" s="180"/>
      <c r="D85" s="180"/>
      <c r="E85" s="180"/>
      <c r="F85" s="180"/>
      <c r="G85" s="180"/>
    </row>
    <row r="86" spans="1:15" s="150" customFormat="1">
      <c r="A86" s="149" t="s">
        <v>391</v>
      </c>
      <c r="B86" s="407">
        <v>102</v>
      </c>
      <c r="C86" s="407">
        <v>101</v>
      </c>
      <c r="D86" s="407">
        <v>102</v>
      </c>
      <c r="E86" s="407">
        <v>103</v>
      </c>
      <c r="F86" s="407">
        <v>106</v>
      </c>
      <c r="G86" s="407">
        <v>110</v>
      </c>
    </row>
    <row r="87" spans="1:15" s="142" customFormat="1">
      <c r="A87" s="147"/>
      <c r="B87" s="182"/>
      <c r="C87" s="182"/>
      <c r="D87" s="182"/>
      <c r="E87" s="182"/>
      <c r="F87" s="182"/>
      <c r="G87" s="182"/>
      <c r="H87" s="150"/>
      <c r="J87" s="150"/>
      <c r="K87" s="150"/>
      <c r="L87" s="150"/>
      <c r="M87" s="150"/>
      <c r="N87" s="150"/>
      <c r="O87" s="150"/>
    </row>
    <row r="88" spans="1:15" s="150" customFormat="1">
      <c r="A88" s="149" t="s">
        <v>392</v>
      </c>
      <c r="B88" s="183"/>
      <c r="C88" s="183"/>
      <c r="D88" s="183"/>
      <c r="E88" s="183"/>
      <c r="F88" s="183"/>
      <c r="G88" s="183"/>
    </row>
    <row r="89" spans="1:15" s="142" customFormat="1" ht="24.95" customHeight="1">
      <c r="A89" s="151" t="s">
        <v>393</v>
      </c>
      <c r="B89" s="185">
        <v>3084568</v>
      </c>
      <c r="C89" s="185">
        <v>4436697</v>
      </c>
      <c r="D89" s="185">
        <v>5778851</v>
      </c>
      <c r="E89" s="185">
        <v>5169534</v>
      </c>
      <c r="F89" s="185">
        <v>6972746</v>
      </c>
      <c r="G89" s="185">
        <v>8391776</v>
      </c>
      <c r="H89" s="315"/>
      <c r="I89" s="315"/>
      <c r="J89" s="315"/>
      <c r="K89" s="315"/>
      <c r="L89" s="315"/>
      <c r="M89" s="315"/>
      <c r="N89" s="150"/>
      <c r="O89" s="150"/>
    </row>
    <row r="90" spans="1:15" s="142" customFormat="1" ht="24.95" customHeight="1">
      <c r="A90" s="151" t="s">
        <v>394</v>
      </c>
      <c r="B90" s="185">
        <v>3488188</v>
      </c>
      <c r="C90" s="185">
        <v>4564565</v>
      </c>
      <c r="D90" s="185">
        <v>6581427</v>
      </c>
      <c r="E90" s="185">
        <v>8822431</v>
      </c>
      <c r="F90" s="185">
        <v>11863321</v>
      </c>
      <c r="G90" s="185">
        <v>13696428</v>
      </c>
      <c r="H90" s="315"/>
      <c r="I90" s="315"/>
      <c r="J90" s="315"/>
      <c r="K90" s="315"/>
      <c r="L90" s="315"/>
      <c r="M90" s="315"/>
      <c r="N90" s="150"/>
      <c r="O90" s="150"/>
    </row>
    <row r="91" spans="1:15" s="142" customFormat="1" ht="24.95" customHeight="1">
      <c r="A91" s="153" t="s">
        <v>395</v>
      </c>
      <c r="B91" s="185">
        <v>418390</v>
      </c>
      <c r="C91" s="185">
        <v>449630</v>
      </c>
      <c r="D91" s="185">
        <v>548152</v>
      </c>
      <c r="E91" s="185">
        <v>653460</v>
      </c>
      <c r="F91" s="185">
        <v>893269</v>
      </c>
      <c r="G91" s="185">
        <v>946236</v>
      </c>
      <c r="H91" s="315"/>
      <c r="I91" s="315"/>
      <c r="J91" s="315"/>
      <c r="K91" s="315"/>
      <c r="L91" s="315"/>
      <c r="M91" s="315"/>
      <c r="N91" s="150"/>
      <c r="O91" s="150"/>
    </row>
    <row r="92" spans="1:15" s="150" customFormat="1" ht="24.95" customHeight="1">
      <c r="A92" s="153" t="s">
        <v>396</v>
      </c>
      <c r="B92" s="185">
        <v>75891</v>
      </c>
      <c r="C92" s="185">
        <v>110697</v>
      </c>
      <c r="D92" s="185">
        <v>112346</v>
      </c>
      <c r="E92" s="185">
        <v>120851</v>
      </c>
      <c r="F92" s="185">
        <v>163248</v>
      </c>
      <c r="G92" s="185">
        <v>393429</v>
      </c>
    </row>
    <row r="93" spans="1:15" s="142" customFormat="1">
      <c r="A93" s="153"/>
      <c r="B93" s="171"/>
      <c r="C93" s="171"/>
      <c r="D93" s="171"/>
      <c r="E93" s="171"/>
      <c r="F93" s="171"/>
      <c r="G93" s="171"/>
      <c r="H93" s="150"/>
      <c r="J93" s="150"/>
      <c r="K93" s="150"/>
      <c r="L93" s="150"/>
      <c r="M93" s="150"/>
      <c r="N93" s="150"/>
      <c r="O93" s="150"/>
    </row>
    <row r="94" spans="1:15" s="150" customFormat="1">
      <c r="A94" s="149" t="s">
        <v>397</v>
      </c>
      <c r="B94" s="183"/>
      <c r="C94" s="183"/>
      <c r="D94" s="183"/>
      <c r="E94" s="183"/>
      <c r="F94" s="183"/>
      <c r="G94" s="183"/>
    </row>
    <row r="95" spans="1:15" s="142" customFormat="1" ht="24.95" customHeight="1">
      <c r="A95" s="151" t="s">
        <v>393</v>
      </c>
      <c r="B95" s="319">
        <v>43.647259806337509</v>
      </c>
      <c r="C95" s="319">
        <v>46.401251925804381</v>
      </c>
      <c r="D95" s="319">
        <v>44.381771101814515</v>
      </c>
      <c r="E95" s="319">
        <v>35.009057124490965</v>
      </c>
      <c r="F95" s="319">
        <v>35.051987212923166</v>
      </c>
      <c r="G95" s="319">
        <v>34</v>
      </c>
      <c r="H95" s="150"/>
      <c r="J95" s="150"/>
      <c r="K95" s="150"/>
      <c r="L95" s="150"/>
      <c r="M95" s="150"/>
      <c r="N95" s="150"/>
      <c r="O95" s="150"/>
    </row>
    <row r="96" spans="1:15" s="142" customFormat="1" ht="24.95" customHeight="1">
      <c r="A96" s="151" t="s">
        <v>394</v>
      </c>
      <c r="B96" s="319">
        <v>49.358564275240099</v>
      </c>
      <c r="C96" s="319">
        <v>47.738561027879364</v>
      </c>
      <c r="D96" s="319">
        <v>50.545581922306312</v>
      </c>
      <c r="E96" s="319">
        <v>59.747163062643551</v>
      </c>
      <c r="F96" s="319">
        <v>59.636902877977036</v>
      </c>
      <c r="G96" s="319">
        <v>55.5</v>
      </c>
      <c r="H96" s="150"/>
      <c r="J96" s="150"/>
      <c r="K96" s="150"/>
      <c r="L96" s="150"/>
      <c r="M96" s="150"/>
      <c r="N96" s="150"/>
      <c r="O96" s="150"/>
    </row>
    <row r="97" spans="1:15" s="142" customFormat="1" ht="24.95" customHeight="1">
      <c r="A97" s="153" t="s">
        <v>395</v>
      </c>
      <c r="B97" s="319">
        <v>5.9203029501614326</v>
      </c>
      <c r="C97" s="319">
        <v>4.7024610658333046</v>
      </c>
      <c r="D97" s="319">
        <v>4.2098258967053876</v>
      </c>
      <c r="E97" s="319">
        <v>4.4253540974041119</v>
      </c>
      <c r="F97" s="319">
        <v>4.4904623753253974</v>
      </c>
      <c r="G97" s="319">
        <v>3.8</v>
      </c>
      <c r="H97" s="150"/>
      <c r="J97" s="150"/>
      <c r="K97" s="150"/>
      <c r="L97" s="150"/>
      <c r="M97" s="150"/>
      <c r="N97" s="150"/>
      <c r="O97" s="150"/>
    </row>
    <row r="98" spans="1:15" s="150" customFormat="1" ht="24.95" customHeight="1">
      <c r="A98" s="153" t="s">
        <v>396</v>
      </c>
      <c r="B98" s="319">
        <v>1.0738729682609558</v>
      </c>
      <c r="C98" s="319">
        <v>1.1577259804829512</v>
      </c>
      <c r="D98" s="319">
        <v>0.86282107917377582</v>
      </c>
      <c r="E98" s="319">
        <v>0.81842571546136611</v>
      </c>
      <c r="F98" s="319">
        <v>0.82064753377439559</v>
      </c>
      <c r="G98" s="319">
        <v>1.6</v>
      </c>
    </row>
    <row r="99" spans="1:15" s="142" customFormat="1">
      <c r="A99" s="150"/>
      <c r="B99" s="171"/>
      <c r="C99" s="171"/>
      <c r="D99" s="171"/>
      <c r="E99" s="171"/>
      <c r="F99" s="171"/>
      <c r="G99" s="171"/>
      <c r="H99" s="150"/>
      <c r="J99" s="150"/>
      <c r="K99" s="150"/>
      <c r="L99" s="150"/>
      <c r="M99" s="150"/>
      <c r="N99" s="150"/>
      <c r="O99" s="150"/>
    </row>
    <row r="100" spans="1:15" s="150" customFormat="1">
      <c r="A100" s="149" t="s">
        <v>398</v>
      </c>
      <c r="B100" s="183"/>
      <c r="C100" s="183"/>
      <c r="D100" s="183"/>
      <c r="E100" s="183"/>
      <c r="F100" s="183"/>
      <c r="G100" s="183"/>
    </row>
    <row r="101" spans="1:15" s="142" customFormat="1" ht="24.95" customHeight="1">
      <c r="A101" s="151" t="s">
        <v>10</v>
      </c>
      <c r="B101" s="159">
        <v>5164205</v>
      </c>
      <c r="C101" s="159">
        <v>6918307</v>
      </c>
      <c r="D101" s="159">
        <v>10257341</v>
      </c>
      <c r="E101" s="159">
        <v>13498028</v>
      </c>
      <c r="F101" s="159">
        <v>16849326</v>
      </c>
      <c r="G101" s="159">
        <v>20610060</v>
      </c>
      <c r="H101" s="150"/>
      <c r="J101" s="150"/>
      <c r="K101" s="150"/>
      <c r="L101" s="150"/>
      <c r="M101" s="150"/>
      <c r="N101" s="150"/>
      <c r="O101" s="150"/>
    </row>
    <row r="102" spans="1:15" s="142" customFormat="1" ht="24.95" customHeight="1">
      <c r="A102" s="151" t="s">
        <v>399</v>
      </c>
      <c r="B102" s="159">
        <v>549654</v>
      </c>
      <c r="C102" s="159">
        <v>842990</v>
      </c>
      <c r="D102" s="159">
        <v>1412180</v>
      </c>
      <c r="E102" s="159">
        <v>2023504</v>
      </c>
      <c r="F102" s="159">
        <v>2542254</v>
      </c>
      <c r="G102" s="159">
        <v>2941049</v>
      </c>
      <c r="H102" s="150"/>
      <c r="J102" s="150"/>
      <c r="K102" s="150"/>
      <c r="L102" s="150"/>
      <c r="M102" s="150"/>
      <c r="N102" s="150"/>
      <c r="O102" s="150"/>
    </row>
    <row r="103" spans="1:15" s="142" customFormat="1" ht="24.95" customHeight="1">
      <c r="A103" s="151" t="s">
        <v>400</v>
      </c>
      <c r="B103" s="159">
        <v>2635386</v>
      </c>
      <c r="C103" s="159">
        <v>2265457</v>
      </c>
      <c r="D103" s="159">
        <v>3222045</v>
      </c>
      <c r="E103" s="159">
        <v>4197149</v>
      </c>
      <c r="F103" s="159">
        <v>5446856</v>
      </c>
      <c r="G103" s="159">
        <v>6066784</v>
      </c>
      <c r="H103" s="150"/>
      <c r="J103" s="150"/>
      <c r="K103" s="150"/>
      <c r="L103" s="150"/>
      <c r="M103" s="150"/>
      <c r="N103" s="150"/>
      <c r="O103" s="150"/>
    </row>
    <row r="104" spans="1:15" s="142" customFormat="1" ht="24.95" customHeight="1">
      <c r="A104" s="151" t="s">
        <v>401</v>
      </c>
      <c r="B104" s="159">
        <v>765250</v>
      </c>
      <c r="C104" s="159">
        <v>920392</v>
      </c>
      <c r="D104" s="159">
        <v>1112260</v>
      </c>
      <c r="E104" s="159">
        <v>1380414</v>
      </c>
      <c r="F104" s="159">
        <v>1725838</v>
      </c>
      <c r="G104" s="159">
        <v>1969471</v>
      </c>
      <c r="H104" s="150"/>
      <c r="J104" s="150"/>
      <c r="K104" s="150"/>
      <c r="L104" s="150"/>
      <c r="M104" s="150"/>
      <c r="N104" s="150"/>
      <c r="O104" s="150"/>
    </row>
    <row r="105" spans="1:15" s="142" customFormat="1" ht="24.95" customHeight="1">
      <c r="A105" s="151" t="s">
        <v>434</v>
      </c>
      <c r="B105" s="159">
        <v>793116</v>
      </c>
      <c r="C105" s="159">
        <v>1847888</v>
      </c>
      <c r="D105" s="159">
        <v>1216550</v>
      </c>
      <c r="E105" s="159">
        <v>843154</v>
      </c>
      <c r="F105" s="159">
        <v>456373</v>
      </c>
      <c r="G105" s="159">
        <v>285152</v>
      </c>
      <c r="H105" s="150"/>
      <c r="J105" s="150"/>
      <c r="K105" s="150"/>
      <c r="L105" s="150"/>
      <c r="M105" s="150"/>
      <c r="N105" s="150"/>
      <c r="O105" s="150"/>
    </row>
    <row r="106" spans="1:15" s="142" customFormat="1" ht="40.5">
      <c r="A106" s="184" t="s">
        <v>402</v>
      </c>
      <c r="B106" s="185">
        <v>411713</v>
      </c>
      <c r="C106" s="185">
        <v>275338</v>
      </c>
      <c r="D106" s="185">
        <v>277715</v>
      </c>
      <c r="E106" s="185">
        <v>256027</v>
      </c>
      <c r="F106" s="185">
        <v>463949</v>
      </c>
      <c r="G106" s="185">
        <v>574869</v>
      </c>
      <c r="H106" s="150"/>
      <c r="J106" s="150"/>
      <c r="K106" s="150"/>
      <c r="L106" s="150"/>
      <c r="M106" s="150"/>
      <c r="N106" s="150"/>
      <c r="O106" s="150"/>
    </row>
    <row r="107" spans="1:15" s="142" customFormat="1">
      <c r="A107" s="184"/>
      <c r="B107" s="186"/>
      <c r="C107" s="186"/>
      <c r="D107" s="186"/>
      <c r="E107" s="186"/>
      <c r="F107" s="186"/>
      <c r="G107" s="186"/>
      <c r="H107" s="150"/>
      <c r="J107" s="150"/>
      <c r="K107" s="150"/>
      <c r="L107" s="150"/>
      <c r="M107" s="150"/>
      <c r="N107" s="150"/>
      <c r="O107" s="150"/>
    </row>
    <row r="108" spans="1:15" s="150" customFormat="1">
      <c r="A108" s="149" t="s">
        <v>403</v>
      </c>
      <c r="B108" s="183"/>
      <c r="C108" s="183"/>
      <c r="D108" s="183"/>
      <c r="E108" s="183"/>
      <c r="F108" s="183"/>
      <c r="G108" s="183"/>
    </row>
    <row r="109" spans="1:15" s="142" customFormat="1" ht="24.95" customHeight="1">
      <c r="A109" s="151" t="s">
        <v>10</v>
      </c>
      <c r="B109" s="404">
        <v>50.044024201585302</v>
      </c>
      <c r="C109" s="404">
        <v>52.931217259921901</v>
      </c>
      <c r="D109" s="404">
        <v>58.619771722526757</v>
      </c>
      <c r="E109" s="404">
        <v>60.806650029939256</v>
      </c>
      <c r="F109" s="404">
        <v>61.304615865556109</v>
      </c>
      <c r="G109" s="404">
        <v>63.518400635367065</v>
      </c>
      <c r="H109" s="150"/>
      <c r="J109" s="150"/>
      <c r="K109" s="150"/>
      <c r="L109" s="150"/>
      <c r="M109" s="150"/>
      <c r="N109" s="150"/>
      <c r="O109" s="150"/>
    </row>
    <row r="110" spans="1:15" s="142" customFormat="1" ht="24.95" customHeight="1">
      <c r="A110" s="151" t="s">
        <v>399</v>
      </c>
      <c r="B110" s="404">
        <v>5.3264535545157798</v>
      </c>
      <c r="C110" s="404">
        <v>6.4496251522144892</v>
      </c>
      <c r="D110" s="404">
        <v>8.0704803741162383</v>
      </c>
      <c r="E110" s="404">
        <v>9.1155907783108923</v>
      </c>
      <c r="F110" s="404">
        <v>9.2497412004891757</v>
      </c>
      <c r="G110" s="404">
        <v>9.064055547157345</v>
      </c>
      <c r="H110" s="150"/>
      <c r="J110" s="150"/>
      <c r="K110" s="150"/>
      <c r="L110" s="150"/>
      <c r="M110" s="150"/>
      <c r="N110" s="150"/>
      <c r="O110" s="150"/>
    </row>
    <row r="111" spans="1:15" s="142" customFormat="1" ht="24.95" customHeight="1">
      <c r="A111" s="151" t="s">
        <v>400</v>
      </c>
      <c r="B111" s="404">
        <v>25.538358908005986</v>
      </c>
      <c r="C111" s="404">
        <v>17.332766045220442</v>
      </c>
      <c r="D111" s="404">
        <v>18.413694385290373</v>
      </c>
      <c r="E111" s="404">
        <v>18.907544892224966</v>
      </c>
      <c r="F111" s="404">
        <v>19.817849969488364</v>
      </c>
      <c r="G111" s="404">
        <v>18.697297178185547</v>
      </c>
      <c r="H111" s="150"/>
      <c r="J111" s="150"/>
      <c r="K111" s="150"/>
      <c r="L111" s="150"/>
      <c r="M111" s="150"/>
      <c r="N111" s="150"/>
      <c r="O111" s="150"/>
    </row>
    <row r="112" spans="1:15" s="142" customFormat="1" ht="24.95" customHeight="1">
      <c r="A112" s="151" t="s">
        <v>401</v>
      </c>
      <c r="B112" s="404">
        <v>7.415698935317856</v>
      </c>
      <c r="C112" s="404">
        <v>7.041819467724407</v>
      </c>
      <c r="D112" s="404">
        <v>6.3564648280775318</v>
      </c>
      <c r="E112" s="404">
        <v>6.2185640001953306</v>
      </c>
      <c r="F112" s="404">
        <v>6.2792918622489484</v>
      </c>
      <c r="G112" s="404">
        <v>6.0697372068658231</v>
      </c>
      <c r="H112" s="150"/>
      <c r="J112" s="150"/>
      <c r="K112" s="150"/>
      <c r="L112" s="150"/>
      <c r="M112" s="150"/>
      <c r="N112" s="150"/>
      <c r="O112" s="150"/>
    </row>
    <row r="113" spans="1:15" s="150" customFormat="1" ht="24.95" customHeight="1">
      <c r="A113" s="151" t="s">
        <v>434</v>
      </c>
      <c r="B113" s="404">
        <v>7.6857360036374471</v>
      </c>
      <c r="C113" s="404">
        <v>14.13799086973194</v>
      </c>
      <c r="D113" s="404">
        <v>6.9524727011649441</v>
      </c>
      <c r="E113" s="404">
        <v>3.7982859569815246</v>
      </c>
      <c r="F113" s="404">
        <v>1.6604682855807666</v>
      </c>
      <c r="G113" s="404">
        <v>0.87881350068734343</v>
      </c>
    </row>
    <row r="114" spans="1:15" s="150" customFormat="1" ht="40.5">
      <c r="A114" s="184" t="s">
        <v>402</v>
      </c>
      <c r="B114" s="319">
        <v>3.9897283969376285</v>
      </c>
      <c r="C114" s="319">
        <v>2.1065812051868149</v>
      </c>
      <c r="D114" s="319">
        <v>1.5871159888241524</v>
      </c>
      <c r="E114" s="319">
        <v>1.1533643423480273</v>
      </c>
      <c r="F114" s="319">
        <v>1.6880328166366354</v>
      </c>
      <c r="G114" s="319">
        <v>1.7716959317368719</v>
      </c>
    </row>
    <row r="115" spans="1:15" s="187" customFormat="1">
      <c r="A115" s="150"/>
      <c r="B115" s="174"/>
      <c r="C115" s="174"/>
      <c r="D115" s="174"/>
      <c r="E115" s="174"/>
      <c r="F115" s="174"/>
      <c r="G115" s="174"/>
    </row>
    <row r="116" spans="1:15" s="150" customFormat="1" ht="23.25">
      <c r="A116" s="149" t="s">
        <v>435</v>
      </c>
      <c r="B116" s="408">
        <v>329746.90000000002</v>
      </c>
      <c r="C116" s="408">
        <v>329750</v>
      </c>
      <c r="D116" s="408">
        <v>329758</v>
      </c>
      <c r="E116" s="408">
        <v>329847</v>
      </c>
      <c r="F116" s="408">
        <v>330803</v>
      </c>
      <c r="G116" s="408">
        <v>330411.36000000004</v>
      </c>
    </row>
    <row r="117" spans="1:15" s="150" customFormat="1">
      <c r="A117" s="147"/>
      <c r="B117" s="185"/>
      <c r="C117" s="185"/>
      <c r="D117" s="185"/>
      <c r="E117" s="185"/>
      <c r="F117" s="185"/>
      <c r="G117" s="185"/>
    </row>
    <row r="118" spans="1:15" s="150" customFormat="1" ht="46.5">
      <c r="A118" s="155" t="s">
        <v>436</v>
      </c>
      <c r="B118" s="407">
        <v>32</v>
      </c>
      <c r="C118" s="407">
        <v>40</v>
      </c>
      <c r="D118" s="407">
        <v>53</v>
      </c>
      <c r="E118" s="407">
        <v>67</v>
      </c>
      <c r="F118" s="407">
        <v>83</v>
      </c>
      <c r="G118" s="407">
        <v>98</v>
      </c>
    </row>
    <row r="119" spans="1:15" s="142" customFormat="1">
      <c r="A119" s="150"/>
      <c r="B119" s="152"/>
      <c r="C119" s="152"/>
      <c r="D119" s="152"/>
      <c r="E119" s="152"/>
      <c r="F119" s="152"/>
      <c r="G119" s="159"/>
      <c r="H119" s="150"/>
      <c r="J119" s="150"/>
      <c r="K119" s="150"/>
      <c r="L119" s="150"/>
      <c r="M119" s="150"/>
      <c r="N119" s="150"/>
      <c r="O119" s="150"/>
    </row>
    <row r="120" spans="1:15" s="150" customFormat="1">
      <c r="A120" s="155" t="s">
        <v>404</v>
      </c>
      <c r="B120" s="183"/>
      <c r="C120" s="183"/>
      <c r="D120" s="183"/>
      <c r="E120" s="183"/>
      <c r="F120" s="183"/>
      <c r="G120" s="183"/>
    </row>
    <row r="121" spans="1:15" s="142" customFormat="1" ht="24.95" customHeight="1">
      <c r="A121" s="151" t="s">
        <v>405</v>
      </c>
      <c r="B121" s="185">
        <v>2962795</v>
      </c>
      <c r="C121" s="185">
        <v>4492408</v>
      </c>
      <c r="D121" s="185">
        <v>8898581</v>
      </c>
      <c r="E121" s="185">
        <v>13714897</v>
      </c>
      <c r="F121" s="185">
        <v>19479099</v>
      </c>
      <c r="G121" s="185">
        <v>24354046</v>
      </c>
      <c r="H121" s="150"/>
      <c r="J121" s="150"/>
      <c r="K121" s="150"/>
      <c r="L121" s="150"/>
      <c r="M121" s="150"/>
      <c r="N121" s="150"/>
      <c r="O121" s="150"/>
    </row>
    <row r="122" spans="1:15" s="150" customFormat="1" ht="24.95" customHeight="1">
      <c r="A122" s="151" t="s">
        <v>406</v>
      </c>
      <c r="B122" s="185">
        <v>7476635</v>
      </c>
      <c r="C122" s="185">
        <v>8643701</v>
      </c>
      <c r="D122" s="185">
        <v>8664839</v>
      </c>
      <c r="E122" s="185">
        <v>8483379</v>
      </c>
      <c r="F122" s="185">
        <v>8005497</v>
      </c>
      <c r="G122" s="185">
        <v>8093339</v>
      </c>
    </row>
    <row r="123" spans="1:15" s="142" customFormat="1">
      <c r="A123" s="151"/>
      <c r="B123" s="171"/>
      <c r="C123" s="171"/>
      <c r="D123" s="171"/>
      <c r="E123" s="171"/>
      <c r="F123" s="171"/>
      <c r="G123" s="171"/>
      <c r="H123" s="150"/>
      <c r="J123" s="150"/>
      <c r="K123" s="150"/>
      <c r="L123" s="150"/>
      <c r="M123" s="150"/>
      <c r="N123" s="150"/>
      <c r="O123" s="150"/>
    </row>
    <row r="124" spans="1:15" s="150" customFormat="1" ht="40.5">
      <c r="A124" s="155" t="s">
        <v>437</v>
      </c>
      <c r="B124" s="183"/>
      <c r="C124" s="183"/>
      <c r="D124" s="183"/>
      <c r="E124" s="183"/>
      <c r="F124" s="183"/>
      <c r="G124" s="183"/>
    </row>
    <row r="125" spans="1:15" s="142" customFormat="1" ht="24.95" customHeight="1">
      <c r="A125" s="151" t="s">
        <v>405</v>
      </c>
      <c r="B125" s="167">
        <v>28.3808119791981</v>
      </c>
      <c r="C125" s="167">
        <v>34.198924506488183</v>
      </c>
      <c r="D125" s="167">
        <v>50.665422793510608</v>
      </c>
      <c r="E125" s="167">
        <v>61.783563187333222</v>
      </c>
      <c r="F125" s="167">
        <v>70.872786341847629</v>
      </c>
      <c r="G125" s="167">
        <v>75.099999999999994</v>
      </c>
      <c r="H125" s="150"/>
      <c r="J125" s="150"/>
      <c r="K125" s="150"/>
      <c r="L125" s="150"/>
      <c r="M125" s="150"/>
      <c r="N125" s="150"/>
      <c r="O125" s="150"/>
    </row>
    <row r="126" spans="1:15" s="150" customFormat="1" ht="24.95" customHeight="1">
      <c r="A126" s="151" t="s">
        <v>406</v>
      </c>
      <c r="B126" s="167">
        <v>71.6191880208019</v>
      </c>
      <c r="C126" s="167">
        <v>65.801075493511817</v>
      </c>
      <c r="D126" s="167">
        <v>49.334577206489399</v>
      </c>
      <c r="E126" s="167">
        <v>38.216436812666778</v>
      </c>
      <c r="F126" s="167">
        <v>29.127213658152368</v>
      </c>
      <c r="G126" s="167">
        <v>24.9</v>
      </c>
    </row>
    <row r="127" spans="1:15" s="150" customFormat="1">
      <c r="A127" s="311"/>
      <c r="B127" s="311"/>
      <c r="C127" s="311"/>
      <c r="D127" s="311"/>
      <c r="E127" s="311"/>
      <c r="F127" s="311"/>
      <c r="G127" s="311"/>
    </row>
  </sheetData>
  <conditionalFormatting sqref="D93:G93 D99:G99 B72:G73">
    <cfRule type="cellIs" dxfId="223" priority="171" stopIfTrue="1" operator="lessThan">
      <formula>0</formula>
    </cfRule>
  </conditionalFormatting>
  <conditionalFormatting sqref="B93:D93 B99:D99">
    <cfRule type="cellIs" dxfId="222" priority="170" stopIfTrue="1" operator="lessThan">
      <formula>0</formula>
    </cfRule>
  </conditionalFormatting>
  <conditionalFormatting sqref="E93:F93 E99:F99">
    <cfRule type="cellIs" dxfId="221" priority="169" stopIfTrue="1" operator="lessThan">
      <formula>0</formula>
    </cfRule>
  </conditionalFormatting>
  <conditionalFormatting sqref="H80 J80 B107:G107">
    <cfRule type="cellIs" dxfId="220" priority="172" stopIfTrue="1" operator="lessThan">
      <formula>0</formula>
    </cfRule>
  </conditionalFormatting>
  <conditionalFormatting sqref="B123:G123">
    <cfRule type="cellIs" dxfId="219" priority="167" stopIfTrue="1" operator="lessThan">
      <formula>0</formula>
    </cfRule>
  </conditionalFormatting>
  <conditionalFormatting sqref="G99">
    <cfRule type="cellIs" dxfId="218" priority="168" stopIfTrue="1" operator="lessThan">
      <formula>0</formula>
    </cfRule>
  </conditionalFormatting>
  <conditionalFormatting sqref="B120:D120">
    <cfRule type="cellIs" dxfId="217" priority="134" stopIfTrue="1" operator="lessThan">
      <formula>0</formula>
    </cfRule>
  </conditionalFormatting>
  <conditionalFormatting sqref="E124:F124">
    <cfRule type="cellIs" dxfId="216" priority="128" stopIfTrue="1" operator="lessThan">
      <formula>0</formula>
    </cfRule>
  </conditionalFormatting>
  <conditionalFormatting sqref="B76:G78">
    <cfRule type="cellIs" dxfId="215" priority="166" stopIfTrue="1" operator="lessThan">
      <formula>0</formula>
    </cfRule>
  </conditionalFormatting>
  <conditionalFormatting sqref="F124:G124">
    <cfRule type="cellIs" dxfId="214" priority="127" stopIfTrue="1" operator="lessThan">
      <formula>0</formula>
    </cfRule>
  </conditionalFormatting>
  <conditionalFormatting sqref="H81 J81">
    <cfRule type="cellIs" dxfId="213" priority="165" stopIfTrue="1" operator="lessThan">
      <formula>0</formula>
    </cfRule>
  </conditionalFormatting>
  <conditionalFormatting sqref="F88:G88">
    <cfRule type="cellIs" dxfId="212" priority="157" stopIfTrue="1" operator="lessThan">
      <formula>0</formula>
    </cfRule>
  </conditionalFormatting>
  <conditionalFormatting sqref="B94">
    <cfRule type="cellIs" dxfId="211" priority="155" stopIfTrue="1" operator="lessThan">
      <formula>0</formula>
    </cfRule>
  </conditionalFormatting>
  <conditionalFormatting sqref="C94">
    <cfRule type="cellIs" dxfId="210" priority="156" stopIfTrue="1" operator="lessThan">
      <formula>0</formula>
    </cfRule>
  </conditionalFormatting>
  <conditionalFormatting sqref="D94:G94">
    <cfRule type="cellIs" dxfId="209" priority="153" stopIfTrue="1" operator="lessThan">
      <formula>0</formula>
    </cfRule>
  </conditionalFormatting>
  <conditionalFormatting sqref="B94:D94">
    <cfRule type="cellIs" dxfId="208" priority="152" stopIfTrue="1" operator="lessThan">
      <formula>0</formula>
    </cfRule>
  </conditionalFormatting>
  <conditionalFormatting sqref="F94:G94">
    <cfRule type="cellIs" dxfId="207" priority="150" stopIfTrue="1" operator="lessThan">
      <formula>0</formula>
    </cfRule>
  </conditionalFormatting>
  <conditionalFormatting sqref="G108">
    <cfRule type="cellIs" dxfId="206" priority="144" stopIfTrue="1" operator="lessThan">
      <formula>0</formula>
    </cfRule>
  </conditionalFormatting>
  <conditionalFormatting sqref="D108:G108">
    <cfRule type="cellIs" dxfId="205" priority="143" stopIfTrue="1" operator="lessThan">
      <formula>0</formula>
    </cfRule>
  </conditionalFormatting>
  <conditionalFormatting sqref="B108:D108">
    <cfRule type="cellIs" dxfId="204" priority="142" stopIfTrue="1" operator="lessThan">
      <formula>0</formula>
    </cfRule>
  </conditionalFormatting>
  <conditionalFormatting sqref="D88:G88">
    <cfRule type="cellIs" dxfId="203" priority="161" stopIfTrue="1" operator="lessThan">
      <formula>0</formula>
    </cfRule>
  </conditionalFormatting>
  <conditionalFormatting sqref="F108:G108">
    <cfRule type="cellIs" dxfId="202" priority="140" stopIfTrue="1" operator="lessThan">
      <formula>0</formula>
    </cfRule>
  </conditionalFormatting>
  <conditionalFormatting sqref="G120">
    <cfRule type="cellIs" dxfId="201" priority="136" stopIfTrue="1" operator="lessThan">
      <formula>0</formula>
    </cfRule>
  </conditionalFormatting>
  <conditionalFormatting sqref="G124">
    <cfRule type="cellIs" dxfId="200" priority="131" stopIfTrue="1" operator="lessThan">
      <formula>0</formula>
    </cfRule>
  </conditionalFormatting>
  <conditionalFormatting sqref="E120:F120">
    <cfRule type="cellIs" dxfId="199" priority="133" stopIfTrue="1" operator="lessThan">
      <formula>0</formula>
    </cfRule>
  </conditionalFormatting>
  <conditionalFormatting sqref="C88">
    <cfRule type="cellIs" dxfId="198" priority="163" stopIfTrue="1" operator="lessThan">
      <formula>0</formula>
    </cfRule>
  </conditionalFormatting>
  <conditionalFormatting sqref="B88">
    <cfRule type="cellIs" dxfId="197" priority="162" stopIfTrue="1" operator="lessThan">
      <formula>0</formula>
    </cfRule>
  </conditionalFormatting>
  <conditionalFormatting sqref="D88:G88">
    <cfRule type="cellIs" dxfId="196" priority="160" stopIfTrue="1" operator="lessThan">
      <formula>0</formula>
    </cfRule>
  </conditionalFormatting>
  <conditionalFormatting sqref="B88:D88">
    <cfRule type="cellIs" dxfId="195" priority="159" stopIfTrue="1" operator="lessThan">
      <formula>0</formula>
    </cfRule>
  </conditionalFormatting>
  <conditionalFormatting sqref="E88:F88">
    <cfRule type="cellIs" dxfId="194" priority="158" stopIfTrue="1" operator="lessThan">
      <formula>0</formula>
    </cfRule>
  </conditionalFormatting>
  <conditionalFormatting sqref="D94:G94">
    <cfRule type="cellIs" dxfId="193" priority="154" stopIfTrue="1" operator="lessThan">
      <formula>0</formula>
    </cfRule>
  </conditionalFormatting>
  <conditionalFormatting sqref="E94:F94">
    <cfRule type="cellIs" dxfId="192" priority="151" stopIfTrue="1" operator="lessThan">
      <formula>0</formula>
    </cfRule>
  </conditionalFormatting>
  <conditionalFormatting sqref="G100">
    <cfRule type="cellIs" dxfId="191" priority="149" stopIfTrue="1" operator="lessThan">
      <formula>0</formula>
    </cfRule>
  </conditionalFormatting>
  <conditionalFormatting sqref="D100:G100">
    <cfRule type="cellIs" dxfId="190" priority="148" stopIfTrue="1" operator="lessThan">
      <formula>0</formula>
    </cfRule>
  </conditionalFormatting>
  <conditionalFormatting sqref="B100:D100">
    <cfRule type="cellIs" dxfId="189" priority="147" stopIfTrue="1" operator="lessThan">
      <formula>0</formula>
    </cfRule>
  </conditionalFormatting>
  <conditionalFormatting sqref="E100:F100">
    <cfRule type="cellIs" dxfId="188" priority="146" stopIfTrue="1" operator="lessThan">
      <formula>0</formula>
    </cfRule>
  </conditionalFormatting>
  <conditionalFormatting sqref="F100:G100">
    <cfRule type="cellIs" dxfId="187" priority="145" stopIfTrue="1" operator="lessThan">
      <formula>0</formula>
    </cfRule>
  </conditionalFormatting>
  <conditionalFormatting sqref="E108:F108">
    <cfRule type="cellIs" dxfId="186" priority="141" stopIfTrue="1" operator="lessThan">
      <formula>0</formula>
    </cfRule>
  </conditionalFormatting>
  <conditionalFormatting sqref="F120:G120">
    <cfRule type="cellIs" dxfId="185" priority="132" stopIfTrue="1" operator="lessThan">
      <formula>0</formula>
    </cfRule>
  </conditionalFormatting>
  <conditionalFormatting sqref="D120:G120">
    <cfRule type="cellIs" dxfId="184" priority="135" stopIfTrue="1" operator="lessThan">
      <formula>0</formula>
    </cfRule>
  </conditionalFormatting>
  <conditionalFormatting sqref="B124:D124">
    <cfRule type="cellIs" dxfId="183" priority="129" stopIfTrue="1" operator="lessThan">
      <formula>0</formula>
    </cfRule>
  </conditionalFormatting>
  <conditionalFormatting sqref="D124:G124">
    <cfRule type="cellIs" dxfId="182" priority="130" stopIfTrue="1" operator="lessThan">
      <formula>0</formula>
    </cfRule>
  </conditionalFormatting>
  <conditionalFormatting sqref="G21">
    <cfRule type="cellIs" dxfId="181" priority="126" stopIfTrue="1" operator="lessThan">
      <formula>0</formula>
    </cfRule>
  </conditionalFormatting>
  <conditionalFormatting sqref="D22:G24">
    <cfRule type="cellIs" dxfId="180" priority="125" stopIfTrue="1" operator="lessThan">
      <formula>0</formula>
    </cfRule>
  </conditionalFormatting>
  <conditionalFormatting sqref="D32:G33">
    <cfRule type="cellIs" dxfId="179" priority="123" stopIfTrue="1" operator="lessThan">
      <formula>0</formula>
    </cfRule>
  </conditionalFormatting>
  <conditionalFormatting sqref="D47:G47">
    <cfRule type="cellIs" dxfId="178" priority="121" stopIfTrue="1" operator="lessThan">
      <formula>0</formula>
    </cfRule>
  </conditionalFormatting>
  <conditionalFormatting sqref="B22:B24">
    <cfRule type="cellIs" dxfId="177" priority="120" stopIfTrue="1" operator="lessThan">
      <formula>0</formula>
    </cfRule>
  </conditionalFormatting>
  <conditionalFormatting sqref="C22:C24">
    <cfRule type="cellIs" dxfId="176" priority="113" stopIfTrue="1" operator="lessThan">
      <formula>0</formula>
    </cfRule>
  </conditionalFormatting>
  <conditionalFormatting sqref="B31:C31">
    <cfRule type="cellIs" dxfId="175" priority="119" stopIfTrue="1" operator="lessThan">
      <formula>0</formula>
    </cfRule>
  </conditionalFormatting>
  <conditionalFormatting sqref="E89:F92">
    <cfRule type="cellIs" dxfId="174" priority="81" stopIfTrue="1" operator="lessThan">
      <formula>0</formula>
    </cfRule>
  </conditionalFormatting>
  <conditionalFormatting sqref="B47">
    <cfRule type="cellIs" dxfId="173" priority="117" stopIfTrue="1" operator="lessThan">
      <formula>0</formula>
    </cfRule>
  </conditionalFormatting>
  <conditionalFormatting sqref="B21:F21">
    <cfRule type="cellIs" dxfId="172" priority="116" stopIfTrue="1" operator="lessThan">
      <formula>0</formula>
    </cfRule>
  </conditionalFormatting>
  <conditionalFormatting sqref="D31:G31">
    <cfRule type="cellIs" dxfId="171" priority="124" stopIfTrue="1" operator="lessThan">
      <formula>0</formula>
    </cfRule>
  </conditionalFormatting>
  <conditionalFormatting sqref="C47">
    <cfRule type="cellIs" dxfId="170" priority="114" stopIfTrue="1" operator="lessThan">
      <formula>0</formula>
    </cfRule>
  </conditionalFormatting>
  <conditionalFormatting sqref="G26">
    <cfRule type="cellIs" dxfId="169" priority="110" stopIfTrue="1" operator="lessThan">
      <formula>0</formula>
    </cfRule>
  </conditionalFormatting>
  <conditionalFormatting sqref="D27:G28">
    <cfRule type="cellIs" dxfId="168" priority="109" stopIfTrue="1" operator="lessThan">
      <formula>0</formula>
    </cfRule>
  </conditionalFormatting>
  <conditionalFormatting sqref="B27:B28">
    <cfRule type="cellIs" dxfId="167" priority="108" stopIfTrue="1" operator="lessThan">
      <formula>0</formula>
    </cfRule>
  </conditionalFormatting>
  <conditionalFormatting sqref="B26:F26">
    <cfRule type="cellIs" dxfId="166" priority="107" stopIfTrue="1" operator="lessThan">
      <formula>0</formula>
    </cfRule>
  </conditionalFormatting>
  <conditionalFormatting sqref="C27:C28">
    <cfRule type="cellIs" dxfId="165" priority="106" stopIfTrue="1" operator="lessThan">
      <formula>0</formula>
    </cfRule>
  </conditionalFormatting>
  <conditionalFormatting sqref="D36:G36">
    <cfRule type="cellIs" dxfId="164" priority="104" stopIfTrue="1" operator="lessThan">
      <formula>0</formula>
    </cfRule>
  </conditionalFormatting>
  <conditionalFormatting sqref="B35:C35">
    <cfRule type="cellIs" dxfId="163" priority="103" stopIfTrue="1" operator="lessThan">
      <formula>0</formula>
    </cfRule>
  </conditionalFormatting>
  <conditionalFormatting sqref="D35:G35">
    <cfRule type="cellIs" dxfId="162" priority="105" stopIfTrue="1" operator="lessThan">
      <formula>0</formula>
    </cfRule>
  </conditionalFormatting>
  <conditionalFormatting sqref="E101:F105">
    <cfRule type="cellIs" dxfId="161" priority="65" stopIfTrue="1" operator="lessThan">
      <formula>0</formula>
    </cfRule>
  </conditionalFormatting>
  <conditionalFormatting sqref="D106:G106">
    <cfRule type="cellIs" dxfId="160" priority="62" stopIfTrue="1" operator="lessThan">
      <formula>0</formula>
    </cfRule>
  </conditionalFormatting>
  <conditionalFormatting sqref="B106:D106">
    <cfRule type="cellIs" dxfId="159" priority="61" stopIfTrue="1" operator="lessThan">
      <formula>0</formula>
    </cfRule>
  </conditionalFormatting>
  <conditionalFormatting sqref="E106:F106">
    <cfRule type="cellIs" dxfId="158" priority="60" stopIfTrue="1" operator="lessThan">
      <formula>0</formula>
    </cfRule>
  </conditionalFormatting>
  <conditionalFormatting sqref="F89:G89">
    <cfRule type="cellIs" dxfId="157" priority="84" stopIfTrue="1" operator="lessThan">
      <formula>0</formula>
    </cfRule>
  </conditionalFormatting>
  <conditionalFormatting sqref="F90:G90">
    <cfRule type="cellIs" dxfId="156" priority="85" stopIfTrue="1" operator="lessThan">
      <formula>0</formula>
    </cfRule>
  </conditionalFormatting>
  <conditionalFormatting sqref="F91:G91">
    <cfRule type="cellIs" dxfId="155" priority="86" stopIfTrue="1" operator="lessThan">
      <formula>0</formula>
    </cfRule>
  </conditionalFormatting>
  <conditionalFormatting sqref="D89:G92">
    <cfRule type="cellIs" dxfId="154" priority="83" stopIfTrue="1" operator="lessThan">
      <formula>0</formula>
    </cfRule>
  </conditionalFormatting>
  <conditionalFormatting sqref="B89:D92">
    <cfRule type="cellIs" dxfId="153" priority="82" stopIfTrue="1" operator="lessThan">
      <formula>0</formula>
    </cfRule>
  </conditionalFormatting>
  <conditionalFormatting sqref="F89:G89">
    <cfRule type="cellIs" dxfId="152" priority="79" stopIfTrue="1" operator="lessThan">
      <formula>0</formula>
    </cfRule>
  </conditionalFormatting>
  <conditionalFormatting sqref="F90:G90">
    <cfRule type="cellIs" dxfId="151" priority="80" stopIfTrue="1" operator="lessThan">
      <formula>0</formula>
    </cfRule>
  </conditionalFormatting>
  <conditionalFormatting sqref="F125:G125">
    <cfRule type="cellIs" dxfId="150" priority="48" stopIfTrue="1" operator="lessThan">
      <formula>0</formula>
    </cfRule>
  </conditionalFormatting>
  <conditionalFormatting sqref="F101:G101">
    <cfRule type="cellIs" dxfId="149" priority="68" stopIfTrue="1" operator="lessThan">
      <formula>0</formula>
    </cfRule>
  </conditionalFormatting>
  <conditionalFormatting sqref="F102:G102">
    <cfRule type="cellIs" dxfId="148" priority="69" stopIfTrue="1" operator="lessThan">
      <formula>0</formula>
    </cfRule>
  </conditionalFormatting>
  <conditionalFormatting sqref="F103:G103">
    <cfRule type="cellIs" dxfId="147" priority="70" stopIfTrue="1" operator="lessThan">
      <formula>0</formula>
    </cfRule>
  </conditionalFormatting>
  <conditionalFormatting sqref="D101:G105">
    <cfRule type="cellIs" dxfId="146" priority="67" stopIfTrue="1" operator="lessThan">
      <formula>0</formula>
    </cfRule>
  </conditionalFormatting>
  <conditionalFormatting sqref="B101:D105">
    <cfRule type="cellIs" dxfId="145" priority="66" stopIfTrue="1" operator="lessThan">
      <formula>0</formula>
    </cfRule>
  </conditionalFormatting>
  <conditionalFormatting sqref="F101:G101">
    <cfRule type="cellIs" dxfId="144" priority="63" stopIfTrue="1" operator="lessThan">
      <formula>0</formula>
    </cfRule>
  </conditionalFormatting>
  <conditionalFormatting sqref="F102:G102">
    <cfRule type="cellIs" dxfId="143" priority="64" stopIfTrue="1" operator="lessThan">
      <formula>0</formula>
    </cfRule>
  </conditionalFormatting>
  <conditionalFormatting sqref="F125:G125">
    <cfRule type="cellIs" dxfId="142" priority="44" stopIfTrue="1" operator="lessThan">
      <formula>0</formula>
    </cfRule>
  </conditionalFormatting>
  <conditionalFormatting sqref="D52:G54">
    <cfRule type="cellIs" dxfId="141" priority="36" stopIfTrue="1" operator="lessThan">
      <formula>0</formula>
    </cfRule>
  </conditionalFormatting>
  <conditionalFormatting sqref="B49:B51">
    <cfRule type="cellIs" dxfId="140" priority="35" stopIfTrue="1" operator="lessThan">
      <formula>0</formula>
    </cfRule>
  </conditionalFormatting>
  <conditionalFormatting sqref="B52:B54">
    <cfRule type="cellIs" dxfId="139" priority="34" stopIfTrue="1" operator="lessThan">
      <formula>0</formula>
    </cfRule>
  </conditionalFormatting>
  <conditionalFormatting sqref="B125:D125 B126:G126">
    <cfRule type="cellIs" dxfId="138" priority="46" stopIfTrue="1" operator="lessThan">
      <formula>0</formula>
    </cfRule>
  </conditionalFormatting>
  <conditionalFormatting sqref="D125:G125">
    <cfRule type="cellIs" dxfId="137" priority="47" stopIfTrue="1" operator="lessThan">
      <formula>0</formula>
    </cfRule>
  </conditionalFormatting>
  <conditionalFormatting sqref="E125:F125">
    <cfRule type="cellIs" dxfId="136" priority="45" stopIfTrue="1" operator="lessThan">
      <formula>0</formula>
    </cfRule>
  </conditionalFormatting>
  <conditionalFormatting sqref="B114:D114">
    <cfRule type="cellIs" dxfId="135" priority="6" stopIfTrue="1" operator="lessThan">
      <formula>0</formula>
    </cfRule>
  </conditionalFormatting>
  <conditionalFormatting sqref="B121:G122">
    <cfRule type="cellIs" dxfId="134" priority="42" stopIfTrue="1" operator="lessThan">
      <formula>0</formula>
    </cfRule>
  </conditionalFormatting>
  <conditionalFormatting sqref="B38:G38">
    <cfRule type="cellIs" dxfId="133" priority="4" stopIfTrue="1" operator="lessThan">
      <formula>0</formula>
    </cfRule>
  </conditionalFormatting>
  <conditionalFormatting sqref="B86:G86">
    <cfRule type="cellIs" dxfId="132" priority="3" stopIfTrue="1" operator="lessThan">
      <formula>0</formula>
    </cfRule>
  </conditionalFormatting>
  <conditionalFormatting sqref="B116:G116">
    <cfRule type="cellIs" dxfId="131" priority="2" stopIfTrue="1" operator="lessThan">
      <formula>0</formula>
    </cfRule>
  </conditionalFormatting>
  <conditionalFormatting sqref="B118:G118">
    <cfRule type="cellIs" dxfId="130" priority="1" stopIfTrue="1" operator="lessThan">
      <formula>0</formula>
    </cfRule>
  </conditionalFormatting>
  <conditionalFormatting sqref="D49:G51">
    <cfRule type="cellIs" dxfId="129" priority="37" stopIfTrue="1" operator="lessThan">
      <formula>0</formula>
    </cfRule>
  </conditionalFormatting>
  <conditionalFormatting sqref="C49:C51">
    <cfRule type="cellIs" dxfId="128" priority="33" stopIfTrue="1" operator="lessThan">
      <formula>0</formula>
    </cfRule>
  </conditionalFormatting>
  <conditionalFormatting sqref="C52:C54">
    <cfRule type="cellIs" dxfId="127" priority="32" stopIfTrue="1" operator="lessThan">
      <formula>0</formula>
    </cfRule>
  </conditionalFormatting>
  <conditionalFormatting sqref="G65:G69">
    <cfRule type="cellIs" dxfId="126" priority="31" stopIfTrue="1" operator="lessThan">
      <formula>0</formula>
    </cfRule>
  </conditionalFormatting>
  <conditionalFormatting sqref="B65:F69">
    <cfRule type="cellIs" dxfId="125" priority="30" stopIfTrue="1" operator="lessThan">
      <formula>0</formula>
    </cfRule>
  </conditionalFormatting>
  <conditionalFormatting sqref="G82">
    <cfRule type="cellIs" dxfId="124" priority="29" stopIfTrue="1" operator="lessThan">
      <formula>0</formula>
    </cfRule>
  </conditionalFormatting>
  <conditionalFormatting sqref="G83">
    <cfRule type="cellIs" dxfId="123" priority="28" stopIfTrue="1" operator="lessThan">
      <formula>0</formula>
    </cfRule>
  </conditionalFormatting>
  <conditionalFormatting sqref="G84">
    <cfRule type="cellIs" dxfId="122" priority="27" stopIfTrue="1" operator="lessThan">
      <formula>0</formula>
    </cfRule>
  </conditionalFormatting>
  <conditionalFormatting sqref="B83:F83">
    <cfRule type="cellIs" dxfId="121" priority="25" stopIfTrue="1" operator="lessThan">
      <formula>0</formula>
    </cfRule>
  </conditionalFormatting>
  <conditionalFormatting sqref="B82:F82">
    <cfRule type="cellIs" dxfId="120" priority="26" stopIfTrue="1" operator="lessThan">
      <formula>0</formula>
    </cfRule>
  </conditionalFormatting>
  <conditionalFormatting sqref="B84:F84">
    <cfRule type="cellIs" dxfId="119" priority="24" stopIfTrue="1" operator="lessThan">
      <formula>0</formula>
    </cfRule>
  </conditionalFormatting>
  <conditionalFormatting sqref="F95:G95">
    <cfRule type="cellIs" dxfId="118" priority="21" stopIfTrue="1" operator="lessThan">
      <formula>0</formula>
    </cfRule>
  </conditionalFormatting>
  <conditionalFormatting sqref="F96:G96">
    <cfRule type="cellIs" dxfId="117" priority="22" stopIfTrue="1" operator="lessThan">
      <formula>0</formula>
    </cfRule>
  </conditionalFormatting>
  <conditionalFormatting sqref="F97:G97">
    <cfRule type="cellIs" dxfId="116" priority="23" stopIfTrue="1" operator="lessThan">
      <formula>0</formula>
    </cfRule>
  </conditionalFormatting>
  <conditionalFormatting sqref="D95:G98">
    <cfRule type="cellIs" dxfId="115" priority="20" stopIfTrue="1" operator="lessThan">
      <formula>0</formula>
    </cfRule>
  </conditionalFormatting>
  <conditionalFormatting sqref="B95:D98">
    <cfRule type="cellIs" dxfId="114" priority="19" stopIfTrue="1" operator="lessThan">
      <formula>0</formula>
    </cfRule>
  </conditionalFormatting>
  <conditionalFormatting sqref="E95:F98">
    <cfRule type="cellIs" dxfId="113" priority="18" stopIfTrue="1" operator="lessThan">
      <formula>0</formula>
    </cfRule>
  </conditionalFormatting>
  <conditionalFormatting sqref="F95:G95">
    <cfRule type="cellIs" dxfId="112" priority="16" stopIfTrue="1" operator="lessThan">
      <formula>0</formula>
    </cfRule>
  </conditionalFormatting>
  <conditionalFormatting sqref="F96:G96">
    <cfRule type="cellIs" dxfId="111" priority="17" stopIfTrue="1" operator="lessThan">
      <formula>0</formula>
    </cfRule>
  </conditionalFormatting>
  <conditionalFormatting sqref="F109:G109">
    <cfRule type="cellIs" dxfId="110" priority="13" stopIfTrue="1" operator="lessThan">
      <formula>0</formula>
    </cfRule>
  </conditionalFormatting>
  <conditionalFormatting sqref="F110:G110">
    <cfRule type="cellIs" dxfId="109" priority="14" stopIfTrue="1" operator="lessThan">
      <formula>0</formula>
    </cfRule>
  </conditionalFormatting>
  <conditionalFormatting sqref="F111:G111">
    <cfRule type="cellIs" dxfId="108" priority="15" stopIfTrue="1" operator="lessThan">
      <formula>0</formula>
    </cfRule>
  </conditionalFormatting>
  <conditionalFormatting sqref="D109:G113">
    <cfRule type="cellIs" dxfId="107" priority="12" stopIfTrue="1" operator="lessThan">
      <formula>0</formula>
    </cfRule>
  </conditionalFormatting>
  <conditionalFormatting sqref="B109:D113">
    <cfRule type="cellIs" dxfId="106" priority="11" stopIfTrue="1" operator="lessThan">
      <formula>0</formula>
    </cfRule>
  </conditionalFormatting>
  <conditionalFormatting sqref="E109:F113">
    <cfRule type="cellIs" dxfId="105" priority="10" stopIfTrue="1" operator="lessThan">
      <formula>0</formula>
    </cfRule>
  </conditionalFormatting>
  <conditionalFormatting sqref="F109:G109">
    <cfRule type="cellIs" dxfId="104" priority="8" stopIfTrue="1" operator="lessThan">
      <formula>0</formula>
    </cfRule>
  </conditionalFormatting>
  <conditionalFormatting sqref="F110:G110">
    <cfRule type="cellIs" dxfId="103" priority="9" stopIfTrue="1" operator="lessThan">
      <formula>0</formula>
    </cfRule>
  </conditionalFormatting>
  <conditionalFormatting sqref="D114:G114">
    <cfRule type="cellIs" dxfId="102" priority="7" stopIfTrue="1" operator="lessThan">
      <formula>0</formula>
    </cfRule>
  </conditionalFormatting>
  <conditionalFormatting sqref="E114:F114">
    <cfRule type="cellIs" dxfId="101" priority="5" stopIfTrue="1" operator="lessThan">
      <formula>0</formula>
    </cfRule>
  </conditionalFormatting>
  <pageMargins left="0.59055118110236227" right="0.59055118110236227" top="0.59055118110236227" bottom="0.39370078740157483" header="0.31496062992125984" footer="0.31496062992125984"/>
  <pageSetup paperSize="9" scale="44" fitToHeight="0" orientation="portrait" r:id="rId1"/>
  <rowBreaks count="1" manualBreakCount="1">
    <brk id="7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000"/>
  <sheetViews>
    <sheetView view="pageBreakPreview" zoomScale="70" zoomScaleNormal="100" zoomScaleSheetLayoutView="70" workbookViewId="0">
      <selection activeCell="G50" sqref="G50:G54"/>
    </sheetView>
  </sheetViews>
  <sheetFormatPr defaultColWidth="13.42578125" defaultRowHeight="16.5"/>
  <cols>
    <col min="1" max="1" width="45.7109375" style="9" customWidth="1"/>
    <col min="2" max="7" width="28.7109375" style="9" customWidth="1"/>
    <col min="8" max="8" width="15.7109375" style="9" customWidth="1"/>
    <col min="9" max="9" width="8.140625" style="9" customWidth="1"/>
    <col min="10" max="16384" width="13.42578125" style="9"/>
  </cols>
  <sheetData>
    <row r="1" spans="1:9" ht="24.95" customHeight="1">
      <c r="A1" s="13" t="s">
        <v>120</v>
      </c>
      <c r="B1" s="13"/>
      <c r="C1" s="13"/>
      <c r="D1" s="13"/>
      <c r="E1" s="13"/>
      <c r="F1" s="13"/>
      <c r="G1" s="13"/>
    </row>
    <row r="2" spans="1:9" ht="24.75" customHeight="1">
      <c r="A2" s="21" t="s">
        <v>121</v>
      </c>
      <c r="B2" s="21"/>
      <c r="C2" s="21"/>
      <c r="D2" s="21"/>
      <c r="E2" s="21"/>
      <c r="G2" s="398"/>
    </row>
    <row r="3" spans="1:9" ht="24.75" customHeight="1">
      <c r="A3" s="21"/>
      <c r="B3" s="21"/>
      <c r="C3" s="21"/>
      <c r="D3" s="21"/>
      <c r="E3" s="21"/>
      <c r="F3" s="323"/>
      <c r="G3" s="323" t="s">
        <v>28</v>
      </c>
    </row>
    <row r="4" spans="1:9" ht="24.75" customHeight="1" thickBot="1">
      <c r="A4" s="22"/>
      <c r="B4" s="22"/>
      <c r="C4" s="22"/>
      <c r="D4" s="22"/>
      <c r="E4" s="22"/>
      <c r="F4" s="512" t="s">
        <v>29</v>
      </c>
      <c r="G4" s="512"/>
    </row>
    <row r="5" spans="1:9" ht="19.5" customHeight="1" thickBot="1">
      <c r="A5" s="511" t="s">
        <v>90</v>
      </c>
      <c r="B5" s="511" t="s">
        <v>33</v>
      </c>
      <c r="C5" s="511" t="s">
        <v>76</v>
      </c>
      <c r="D5" s="511"/>
      <c r="E5" s="511"/>
      <c r="F5" s="511"/>
      <c r="G5" s="511"/>
    </row>
    <row r="6" spans="1:9" ht="19.5" customHeight="1" thickBot="1">
      <c r="A6" s="511"/>
      <c r="B6" s="511"/>
      <c r="C6" s="511"/>
      <c r="D6" s="511"/>
      <c r="E6" s="511"/>
      <c r="F6" s="511"/>
      <c r="G6" s="511"/>
    </row>
    <row r="7" spans="1:9" ht="19.5" customHeight="1" thickBot="1">
      <c r="A7" s="511"/>
      <c r="B7" s="511"/>
      <c r="C7" s="511"/>
      <c r="D7" s="511"/>
      <c r="E7" s="511"/>
      <c r="F7" s="511"/>
      <c r="G7" s="511"/>
    </row>
    <row r="8" spans="1:9" ht="19.5" customHeight="1" thickBot="1">
      <c r="A8" s="511"/>
      <c r="B8" s="511"/>
      <c r="C8" s="511" t="s">
        <v>77</v>
      </c>
      <c r="D8" s="511" t="s">
        <v>78</v>
      </c>
      <c r="E8" s="511" t="s">
        <v>79</v>
      </c>
      <c r="F8" s="511" t="s">
        <v>80</v>
      </c>
      <c r="G8" s="511" t="s">
        <v>81</v>
      </c>
    </row>
    <row r="9" spans="1:9" ht="19.5" customHeight="1" thickBot="1">
      <c r="A9" s="511"/>
      <c r="B9" s="511"/>
      <c r="C9" s="511"/>
      <c r="D9" s="511"/>
      <c r="E9" s="511"/>
      <c r="F9" s="511"/>
      <c r="G9" s="511"/>
    </row>
    <row r="10" spans="1:9" ht="19.5" customHeight="1" thickBot="1">
      <c r="A10" s="511"/>
      <c r="B10" s="511"/>
      <c r="C10" s="511"/>
      <c r="D10" s="511"/>
      <c r="E10" s="511"/>
      <c r="F10" s="511"/>
      <c r="G10" s="511"/>
    </row>
    <row r="11" spans="1:9" ht="19.5" customHeight="1" thickBot="1">
      <c r="A11" s="511"/>
      <c r="B11" s="511"/>
      <c r="C11" s="511"/>
      <c r="D11" s="511"/>
      <c r="E11" s="511"/>
      <c r="F11" s="511"/>
      <c r="G11" s="511"/>
    </row>
    <row r="12" spans="1:9" ht="19.5" customHeight="1">
      <c r="A12" s="8"/>
      <c r="B12" s="8"/>
      <c r="C12" s="8"/>
      <c r="D12" s="8"/>
      <c r="E12" s="8"/>
      <c r="F12" s="8"/>
      <c r="G12" s="8"/>
    </row>
    <row r="13" spans="1:9" s="13" customFormat="1" ht="45" customHeight="1">
      <c r="A13" s="10" t="s">
        <v>103</v>
      </c>
      <c r="B13" s="68">
        <f>SUM(B14:B23)</f>
        <v>1397937</v>
      </c>
      <c r="C13" s="68">
        <f t="shared" ref="C13:G13" si="0">SUM(C14:C23)</f>
        <v>428081</v>
      </c>
      <c r="D13" s="68">
        <f t="shared" si="0"/>
        <v>859194</v>
      </c>
      <c r="E13" s="68">
        <f t="shared" si="0"/>
        <v>81367</v>
      </c>
      <c r="F13" s="68">
        <f t="shared" si="0"/>
        <v>28730</v>
      </c>
      <c r="G13" s="68">
        <f t="shared" si="0"/>
        <v>565</v>
      </c>
      <c r="H13" s="12"/>
      <c r="I13" s="12"/>
    </row>
    <row r="14" spans="1:9" ht="45" customHeight="1">
      <c r="A14" s="14" t="s">
        <v>104</v>
      </c>
      <c r="B14" s="63">
        <v>181923</v>
      </c>
      <c r="C14" s="63">
        <v>65234</v>
      </c>
      <c r="D14" s="63">
        <v>103473</v>
      </c>
      <c r="E14" s="63">
        <v>9853</v>
      </c>
      <c r="F14" s="63">
        <v>3162</v>
      </c>
      <c r="G14" s="63">
        <v>201</v>
      </c>
      <c r="H14" s="16"/>
      <c r="I14" s="16"/>
    </row>
    <row r="15" spans="1:9" ht="45" customHeight="1">
      <c r="A15" s="17" t="s">
        <v>105</v>
      </c>
      <c r="B15" s="64">
        <v>583250</v>
      </c>
      <c r="C15" s="64">
        <v>163448</v>
      </c>
      <c r="D15" s="64">
        <v>382748</v>
      </c>
      <c r="E15" s="64">
        <v>22399</v>
      </c>
      <c r="F15" s="64">
        <v>14445</v>
      </c>
      <c r="G15" s="64">
        <v>210</v>
      </c>
      <c r="H15" s="16"/>
      <c r="I15" s="16"/>
    </row>
    <row r="16" spans="1:9" ht="45" customHeight="1">
      <c r="A16" s="19" t="s">
        <v>106</v>
      </c>
      <c r="B16" s="65">
        <v>107271</v>
      </c>
      <c r="C16" s="65">
        <v>27881</v>
      </c>
      <c r="D16" s="65">
        <v>68101</v>
      </c>
      <c r="E16" s="65">
        <v>9241</v>
      </c>
      <c r="F16" s="65">
        <v>1992</v>
      </c>
      <c r="G16" s="65">
        <v>56</v>
      </c>
      <c r="H16" s="16"/>
      <c r="I16" s="16"/>
    </row>
    <row r="17" spans="1:9" ht="45" customHeight="1">
      <c r="A17" s="17" t="s">
        <v>107</v>
      </c>
      <c r="B17" s="64">
        <v>78372</v>
      </c>
      <c r="C17" s="64">
        <v>21829</v>
      </c>
      <c r="D17" s="64">
        <v>47061</v>
      </c>
      <c r="E17" s="64">
        <v>7997</v>
      </c>
      <c r="F17" s="64">
        <v>1473</v>
      </c>
      <c r="G17" s="64">
        <v>12</v>
      </c>
      <c r="H17" s="16"/>
      <c r="I17" s="16"/>
    </row>
    <row r="18" spans="1:9" ht="45" customHeight="1">
      <c r="A18" s="19" t="s">
        <v>108</v>
      </c>
      <c r="B18" s="65">
        <v>27090</v>
      </c>
      <c r="C18" s="65">
        <v>7443</v>
      </c>
      <c r="D18" s="65">
        <v>16382</v>
      </c>
      <c r="E18" s="65">
        <v>2751</v>
      </c>
      <c r="F18" s="65">
        <v>498</v>
      </c>
      <c r="G18" s="65">
        <v>16</v>
      </c>
      <c r="H18" s="16"/>
      <c r="I18" s="16"/>
    </row>
    <row r="19" spans="1:9" ht="45" customHeight="1">
      <c r="A19" s="17" t="s">
        <v>109</v>
      </c>
      <c r="B19" s="64">
        <v>105656</v>
      </c>
      <c r="C19" s="64">
        <v>33824</v>
      </c>
      <c r="D19" s="64">
        <v>62726</v>
      </c>
      <c r="E19" s="64">
        <v>7698</v>
      </c>
      <c r="F19" s="64">
        <v>1401</v>
      </c>
      <c r="G19" s="64">
        <v>7</v>
      </c>
      <c r="H19" s="16"/>
      <c r="I19" s="16"/>
    </row>
    <row r="20" spans="1:9" ht="45" customHeight="1">
      <c r="A20" s="19" t="s">
        <v>110</v>
      </c>
      <c r="B20" s="65">
        <v>60397</v>
      </c>
      <c r="C20" s="65">
        <v>16777</v>
      </c>
      <c r="D20" s="65">
        <v>37409</v>
      </c>
      <c r="E20" s="65">
        <v>5160</v>
      </c>
      <c r="F20" s="65">
        <v>1035</v>
      </c>
      <c r="G20" s="65">
        <v>16</v>
      </c>
      <c r="H20" s="16"/>
      <c r="I20" s="16"/>
    </row>
    <row r="21" spans="1:9" ht="45" customHeight="1">
      <c r="A21" s="17" t="s">
        <v>111</v>
      </c>
      <c r="B21" s="64">
        <v>74745</v>
      </c>
      <c r="C21" s="64">
        <v>24098</v>
      </c>
      <c r="D21" s="64">
        <v>43329</v>
      </c>
      <c r="E21" s="64">
        <v>5838</v>
      </c>
      <c r="F21" s="64">
        <v>1451</v>
      </c>
      <c r="G21" s="64">
        <v>29</v>
      </c>
      <c r="H21" s="16"/>
      <c r="I21" s="16"/>
    </row>
    <row r="22" spans="1:9" ht="45" customHeight="1">
      <c r="A22" s="19" t="s">
        <v>112</v>
      </c>
      <c r="B22" s="65">
        <v>118598</v>
      </c>
      <c r="C22" s="65">
        <v>46553</v>
      </c>
      <c r="D22" s="65">
        <v>64452</v>
      </c>
      <c r="E22" s="65">
        <v>5459</v>
      </c>
      <c r="F22" s="65">
        <v>2130</v>
      </c>
      <c r="G22" s="65">
        <v>4</v>
      </c>
      <c r="H22" s="16"/>
      <c r="I22" s="16"/>
    </row>
    <row r="23" spans="1:9" ht="45" customHeight="1">
      <c r="A23" s="17" t="s">
        <v>113</v>
      </c>
      <c r="B23" s="64">
        <v>60635</v>
      </c>
      <c r="C23" s="64">
        <v>20994</v>
      </c>
      <c r="D23" s="64">
        <v>33513</v>
      </c>
      <c r="E23" s="64">
        <v>4971</v>
      </c>
      <c r="F23" s="64">
        <v>1143</v>
      </c>
      <c r="G23" s="64">
        <v>14</v>
      </c>
      <c r="H23" s="16"/>
      <c r="I23" s="16"/>
    </row>
    <row r="24" spans="1:9" ht="24.95" customHeight="1">
      <c r="A24" s="23"/>
      <c r="B24" s="23"/>
      <c r="C24" s="23"/>
      <c r="D24" s="23"/>
      <c r="E24" s="23"/>
      <c r="F24" s="23"/>
      <c r="G24" s="23"/>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000"/>
  <sheetViews>
    <sheetView view="pageBreakPreview" zoomScale="70" zoomScaleNormal="100" zoomScaleSheetLayoutView="70" workbookViewId="0">
      <selection activeCell="G50" sqref="G50:G54"/>
    </sheetView>
  </sheetViews>
  <sheetFormatPr defaultColWidth="13.42578125" defaultRowHeight="16.5"/>
  <cols>
    <col min="1" max="1" width="40.7109375" style="9" customWidth="1"/>
    <col min="2" max="2" width="25.7109375" style="9" customWidth="1"/>
    <col min="3" max="9" width="22.7109375" style="9" customWidth="1"/>
    <col min="10" max="10" width="20.7109375" style="9" customWidth="1"/>
    <col min="11" max="11" width="15.7109375" style="9" customWidth="1"/>
    <col min="12" max="12" width="8.140625" style="9" customWidth="1"/>
    <col min="13" max="16384" width="13.42578125" style="9"/>
  </cols>
  <sheetData>
    <row r="1" spans="1:12" ht="24.95" customHeight="1">
      <c r="A1" s="13" t="s">
        <v>122</v>
      </c>
      <c r="B1" s="13"/>
      <c r="C1" s="13"/>
      <c r="D1" s="13"/>
      <c r="E1" s="13"/>
      <c r="F1" s="13"/>
      <c r="G1" s="13"/>
      <c r="H1" s="13"/>
      <c r="I1" s="13"/>
      <c r="J1" s="13"/>
    </row>
    <row r="2" spans="1:12" ht="24.75" customHeight="1">
      <c r="A2" s="21" t="s">
        <v>123</v>
      </c>
      <c r="B2" s="21"/>
      <c r="C2" s="21"/>
      <c r="D2" s="21"/>
      <c r="E2" s="21"/>
      <c r="F2" s="21"/>
      <c r="G2" s="21"/>
      <c r="H2" s="21"/>
      <c r="J2" s="59"/>
    </row>
    <row r="3" spans="1:12" ht="24.75" customHeight="1">
      <c r="A3" s="21"/>
      <c r="B3" s="21"/>
      <c r="C3" s="21"/>
      <c r="D3" s="21"/>
      <c r="E3" s="21"/>
      <c r="F3" s="21"/>
      <c r="G3" s="21"/>
      <c r="H3" s="21"/>
      <c r="I3" s="62" t="s">
        <v>23</v>
      </c>
      <c r="J3" s="59"/>
    </row>
    <row r="4" spans="1:12" ht="24.75" customHeight="1" thickBot="1">
      <c r="A4" s="22"/>
      <c r="B4" s="22"/>
      <c r="C4" s="22"/>
      <c r="D4" s="22"/>
      <c r="E4" s="22"/>
      <c r="F4" s="22"/>
      <c r="G4" s="22"/>
      <c r="H4" s="22"/>
      <c r="I4" s="71" t="s">
        <v>30</v>
      </c>
      <c r="J4" s="60"/>
    </row>
    <row r="5" spans="1:12" ht="19.5" customHeight="1" thickBot="1">
      <c r="A5" s="511" t="s">
        <v>90</v>
      </c>
      <c r="B5" s="511" t="s">
        <v>33</v>
      </c>
      <c r="C5" s="509" t="s">
        <v>34</v>
      </c>
      <c r="D5" s="509"/>
      <c r="E5" s="509"/>
      <c r="F5" s="509"/>
      <c r="G5" s="509"/>
      <c r="H5" s="509"/>
      <c r="I5" s="509"/>
    </row>
    <row r="6" spans="1:12" ht="19.5" customHeight="1" thickBot="1">
      <c r="A6" s="511"/>
      <c r="B6" s="511"/>
      <c r="C6" s="513"/>
      <c r="D6" s="513"/>
      <c r="E6" s="513"/>
      <c r="F6" s="513"/>
      <c r="G6" s="513"/>
      <c r="H6" s="513"/>
      <c r="I6" s="513"/>
    </row>
    <row r="7" spans="1:12" ht="19.5" customHeight="1" thickBot="1">
      <c r="A7" s="511"/>
      <c r="B7" s="511"/>
      <c r="C7" s="510"/>
      <c r="D7" s="510"/>
      <c r="E7" s="510"/>
      <c r="F7" s="510"/>
      <c r="G7" s="510"/>
      <c r="H7" s="510"/>
      <c r="I7" s="510"/>
    </row>
    <row r="8" spans="1:12" ht="19.5" customHeight="1" thickBot="1">
      <c r="A8" s="511"/>
      <c r="B8" s="511"/>
      <c r="C8" s="511" t="s">
        <v>35</v>
      </c>
      <c r="D8" s="511" t="s">
        <v>36</v>
      </c>
      <c r="E8" s="511" t="s">
        <v>37</v>
      </c>
      <c r="F8" s="511" t="s">
        <v>38</v>
      </c>
      <c r="G8" s="511" t="s">
        <v>415</v>
      </c>
      <c r="H8" s="511" t="s">
        <v>39</v>
      </c>
      <c r="I8" s="511" t="s">
        <v>40</v>
      </c>
    </row>
    <row r="9" spans="1:12" ht="19.5" customHeight="1" thickBot="1">
      <c r="A9" s="511"/>
      <c r="B9" s="511"/>
      <c r="C9" s="511"/>
      <c r="D9" s="511"/>
      <c r="E9" s="511"/>
      <c r="F9" s="511"/>
      <c r="G9" s="511"/>
      <c r="H9" s="511"/>
      <c r="I9" s="511"/>
    </row>
    <row r="10" spans="1:12" ht="19.5" customHeight="1" thickBot="1">
      <c r="A10" s="511"/>
      <c r="B10" s="511"/>
      <c r="C10" s="511"/>
      <c r="D10" s="511"/>
      <c r="E10" s="511"/>
      <c r="F10" s="511"/>
      <c r="G10" s="511"/>
      <c r="H10" s="511"/>
      <c r="I10" s="511"/>
    </row>
    <row r="11" spans="1:12" ht="19.5" customHeight="1" thickBot="1">
      <c r="A11" s="511"/>
      <c r="B11" s="511"/>
      <c r="C11" s="511"/>
      <c r="D11" s="511"/>
      <c r="E11" s="511"/>
      <c r="F11" s="511"/>
      <c r="G11" s="511"/>
      <c r="H11" s="511"/>
      <c r="I11" s="511"/>
    </row>
    <row r="12" spans="1:12" ht="19.5" customHeight="1">
      <c r="A12" s="8"/>
      <c r="B12" s="8"/>
      <c r="C12" s="8"/>
      <c r="D12" s="8"/>
      <c r="E12" s="8"/>
      <c r="F12" s="8"/>
      <c r="G12" s="8"/>
      <c r="H12" s="8"/>
      <c r="I12" s="8"/>
      <c r="J12" s="8"/>
    </row>
    <row r="13" spans="1:12" s="13" customFormat="1" ht="48" customHeight="1">
      <c r="A13" s="10" t="s">
        <v>103</v>
      </c>
      <c r="B13" s="68">
        <f>SUM(B14:B23)</f>
        <v>4009670</v>
      </c>
      <c r="C13" s="68">
        <f t="shared" ref="C13:I13" si="0">SUM(C14:C23)</f>
        <v>2394679</v>
      </c>
      <c r="D13" s="68">
        <f t="shared" si="0"/>
        <v>121466</v>
      </c>
      <c r="E13" s="68">
        <f t="shared" si="0"/>
        <v>1150804</v>
      </c>
      <c r="F13" s="68">
        <f t="shared" si="0"/>
        <v>282717</v>
      </c>
      <c r="G13" s="68">
        <f t="shared" si="0"/>
        <v>32352</v>
      </c>
      <c r="H13" s="68">
        <f t="shared" si="0"/>
        <v>27648</v>
      </c>
      <c r="I13" s="68">
        <f t="shared" si="0"/>
        <v>4</v>
      </c>
      <c r="J13" s="11"/>
      <c r="K13" s="12"/>
      <c r="L13" s="12"/>
    </row>
    <row r="14" spans="1:12" ht="48" customHeight="1">
      <c r="A14" s="14" t="s">
        <v>104</v>
      </c>
      <c r="B14" s="63">
        <v>495338</v>
      </c>
      <c r="C14" s="63">
        <v>330803</v>
      </c>
      <c r="D14" s="63">
        <v>14565</v>
      </c>
      <c r="E14" s="63">
        <v>129831</v>
      </c>
      <c r="F14" s="63">
        <v>13484</v>
      </c>
      <c r="G14" s="63">
        <v>5570</v>
      </c>
      <c r="H14" s="63">
        <v>1085</v>
      </c>
      <c r="I14" s="63">
        <v>0</v>
      </c>
      <c r="J14" s="15"/>
      <c r="K14" s="16"/>
      <c r="L14" s="16"/>
    </row>
    <row r="15" spans="1:12" ht="48" customHeight="1">
      <c r="A15" s="17" t="s">
        <v>105</v>
      </c>
      <c r="B15" s="64">
        <v>1711191</v>
      </c>
      <c r="C15" s="64">
        <v>883183</v>
      </c>
      <c r="D15" s="64">
        <v>75957</v>
      </c>
      <c r="E15" s="64">
        <v>566112</v>
      </c>
      <c r="F15" s="64">
        <v>156071</v>
      </c>
      <c r="G15" s="64">
        <v>15094</v>
      </c>
      <c r="H15" s="64">
        <v>14773</v>
      </c>
      <c r="I15" s="64">
        <v>1</v>
      </c>
      <c r="J15" s="18"/>
      <c r="K15" s="16"/>
      <c r="L15" s="16"/>
    </row>
    <row r="16" spans="1:12" ht="48" customHeight="1">
      <c r="A16" s="19" t="s">
        <v>106</v>
      </c>
      <c r="B16" s="65">
        <v>323762</v>
      </c>
      <c r="C16" s="65">
        <v>193955</v>
      </c>
      <c r="D16" s="65">
        <v>6792</v>
      </c>
      <c r="E16" s="65">
        <v>91720</v>
      </c>
      <c r="F16" s="65">
        <v>28316</v>
      </c>
      <c r="G16" s="65">
        <v>1274</v>
      </c>
      <c r="H16" s="65">
        <v>1704</v>
      </c>
      <c r="I16" s="65">
        <v>1</v>
      </c>
      <c r="J16" s="20"/>
      <c r="K16" s="16"/>
      <c r="L16" s="16"/>
    </row>
    <row r="17" spans="1:12" ht="48" customHeight="1">
      <c r="A17" s="17" t="s">
        <v>107</v>
      </c>
      <c r="B17" s="64">
        <v>222382</v>
      </c>
      <c r="C17" s="64">
        <v>194191</v>
      </c>
      <c r="D17" s="64">
        <v>2326</v>
      </c>
      <c r="E17" s="64">
        <v>18315</v>
      </c>
      <c r="F17" s="64">
        <v>6281</v>
      </c>
      <c r="G17" s="64">
        <v>545</v>
      </c>
      <c r="H17" s="64">
        <v>724</v>
      </c>
      <c r="I17" s="64">
        <v>0</v>
      </c>
      <c r="J17" s="18"/>
      <c r="K17" s="16"/>
      <c r="L17" s="16"/>
    </row>
    <row r="18" spans="1:12" ht="48" customHeight="1">
      <c r="A18" s="19" t="s">
        <v>108</v>
      </c>
      <c r="B18" s="65">
        <v>78195</v>
      </c>
      <c r="C18" s="65">
        <v>67527</v>
      </c>
      <c r="D18" s="65">
        <v>992</v>
      </c>
      <c r="E18" s="65">
        <v>6953</v>
      </c>
      <c r="F18" s="65">
        <v>1128</v>
      </c>
      <c r="G18" s="65">
        <v>491</v>
      </c>
      <c r="H18" s="65">
        <v>1104</v>
      </c>
      <c r="I18" s="65">
        <v>0</v>
      </c>
      <c r="J18" s="20"/>
      <c r="K18" s="16"/>
      <c r="L18" s="16"/>
    </row>
    <row r="19" spans="1:12" ht="48" customHeight="1">
      <c r="A19" s="17" t="s">
        <v>109</v>
      </c>
      <c r="B19" s="64">
        <v>314776</v>
      </c>
      <c r="C19" s="64">
        <v>196033</v>
      </c>
      <c r="D19" s="64">
        <v>5137</v>
      </c>
      <c r="E19" s="64">
        <v>101002</v>
      </c>
      <c r="F19" s="64">
        <v>10155</v>
      </c>
      <c r="G19" s="64">
        <v>1546</v>
      </c>
      <c r="H19" s="64">
        <v>903</v>
      </c>
      <c r="I19" s="64">
        <v>0</v>
      </c>
      <c r="J19" s="18"/>
      <c r="K19" s="16"/>
      <c r="L19" s="16"/>
    </row>
    <row r="20" spans="1:12" ht="48" customHeight="1">
      <c r="A20" s="19" t="s">
        <v>110</v>
      </c>
      <c r="B20" s="65">
        <v>173318</v>
      </c>
      <c r="C20" s="65">
        <v>125176</v>
      </c>
      <c r="D20" s="65">
        <v>1894</v>
      </c>
      <c r="E20" s="65">
        <v>41562</v>
      </c>
      <c r="F20" s="65">
        <v>3326</v>
      </c>
      <c r="G20" s="65">
        <v>1126</v>
      </c>
      <c r="H20" s="65">
        <v>234</v>
      </c>
      <c r="I20" s="65">
        <v>0</v>
      </c>
      <c r="J20" s="20"/>
      <c r="K20" s="16"/>
      <c r="L20" s="16"/>
    </row>
    <row r="21" spans="1:12" ht="48" customHeight="1">
      <c r="A21" s="17" t="s">
        <v>111</v>
      </c>
      <c r="B21" s="64">
        <v>197762</v>
      </c>
      <c r="C21" s="64">
        <v>113382</v>
      </c>
      <c r="D21" s="64">
        <v>2099</v>
      </c>
      <c r="E21" s="64">
        <v>62404</v>
      </c>
      <c r="F21" s="64">
        <v>16807</v>
      </c>
      <c r="G21" s="64">
        <v>1063</v>
      </c>
      <c r="H21" s="64">
        <v>2006</v>
      </c>
      <c r="I21" s="64">
        <v>1</v>
      </c>
      <c r="J21" s="18"/>
      <c r="K21" s="16"/>
      <c r="L21" s="16"/>
    </row>
    <row r="22" spans="1:12" ht="48" customHeight="1">
      <c r="A22" s="19" t="s">
        <v>112</v>
      </c>
      <c r="B22" s="65">
        <v>329497</v>
      </c>
      <c r="C22" s="65">
        <v>181646</v>
      </c>
      <c r="D22" s="65">
        <v>9741</v>
      </c>
      <c r="E22" s="65">
        <v>91809</v>
      </c>
      <c r="F22" s="65">
        <v>37923</v>
      </c>
      <c r="G22" s="65">
        <v>3760</v>
      </c>
      <c r="H22" s="65">
        <v>4617</v>
      </c>
      <c r="I22" s="65">
        <v>1</v>
      </c>
      <c r="J22" s="20"/>
      <c r="K22" s="16"/>
      <c r="L22" s="16"/>
    </row>
    <row r="23" spans="1:12" ht="48" customHeight="1">
      <c r="A23" s="17" t="s">
        <v>113</v>
      </c>
      <c r="B23" s="64">
        <v>163449</v>
      </c>
      <c r="C23" s="64">
        <v>108783</v>
      </c>
      <c r="D23" s="64">
        <v>1963</v>
      </c>
      <c r="E23" s="64">
        <v>41096</v>
      </c>
      <c r="F23" s="64">
        <v>9226</v>
      </c>
      <c r="G23" s="64">
        <v>1883</v>
      </c>
      <c r="H23" s="64">
        <v>498</v>
      </c>
      <c r="I23" s="64">
        <v>0</v>
      </c>
      <c r="J23" s="18"/>
      <c r="K23" s="16"/>
      <c r="L23" s="16"/>
    </row>
    <row r="24" spans="1:12" ht="24.95" customHeight="1">
      <c r="A24" s="24"/>
      <c r="B24" s="24"/>
      <c r="C24" s="24"/>
      <c r="D24" s="24"/>
      <c r="E24" s="23"/>
      <c r="F24" s="23"/>
      <c r="G24" s="23"/>
      <c r="H24" s="23"/>
      <c r="I24" s="23"/>
      <c r="J24" s="23"/>
    </row>
    <row r="25" spans="1:12" ht="15.75" customHeight="1"/>
    <row r="26" spans="1:12" ht="24.95" customHeight="1">
      <c r="A26" s="25" t="s">
        <v>82</v>
      </c>
      <c r="B26" s="26"/>
      <c r="C26" s="26"/>
      <c r="D26" s="26"/>
    </row>
    <row r="27" spans="1:12" ht="24.95" customHeight="1">
      <c r="A27" s="317" t="s">
        <v>31</v>
      </c>
      <c r="B27" s="317"/>
      <c r="C27" s="317"/>
      <c r="D27" s="317"/>
      <c r="E27" s="317"/>
      <c r="F27" s="317"/>
      <c r="G27" s="317"/>
      <c r="H27" s="317"/>
      <c r="I27" s="317"/>
      <c r="J27" s="317"/>
    </row>
    <row r="28" spans="1:12" ht="24.95" customHeight="1">
      <c r="A28" s="21" t="s">
        <v>438</v>
      </c>
      <c r="B28" s="21"/>
      <c r="C28" s="21"/>
      <c r="D28" s="21"/>
      <c r="E28" s="21"/>
      <c r="F28" s="21"/>
      <c r="G28" s="21"/>
      <c r="H28" s="21"/>
      <c r="I28" s="21"/>
      <c r="J28" s="21"/>
    </row>
    <row r="29" spans="1:12" ht="15.75" customHeight="1"/>
    <row r="30" spans="1:12" ht="15.75" customHeight="1"/>
    <row r="31" spans="1:12" ht="15.75" customHeight="1"/>
    <row r="32" spans="1: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A5:A11"/>
    <mergeCell ref="B5:B11"/>
    <mergeCell ref="C8:C11"/>
    <mergeCell ref="D8:D11"/>
    <mergeCell ref="E8:E11"/>
    <mergeCell ref="F8:F11"/>
    <mergeCell ref="G8:G11"/>
    <mergeCell ref="H8:H11"/>
    <mergeCell ref="I8:I11"/>
    <mergeCell ref="C5:I7"/>
  </mergeCells>
  <pageMargins left="0.39370078740157483" right="0.39370078740157483" top="0.59055118110236227" bottom="0.39370078740157483" header="0.31496062992125984" footer="0.31496062992125984"/>
  <pageSetup paperSize="9" scale="6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000"/>
  <sheetViews>
    <sheetView view="pageBreakPreview" zoomScale="70" zoomScaleNormal="100" zoomScaleSheetLayoutView="70" workbookViewId="0">
      <selection activeCell="G50" sqref="G50:G54"/>
    </sheetView>
  </sheetViews>
  <sheetFormatPr defaultColWidth="13.42578125" defaultRowHeight="16.5"/>
  <cols>
    <col min="1" max="1" width="40.7109375" style="9" customWidth="1"/>
    <col min="2" max="2" width="25.7109375" style="9" customWidth="1"/>
    <col min="3" max="9" width="22.7109375" style="9" customWidth="1"/>
    <col min="10" max="10" width="15.7109375" style="9" customWidth="1"/>
    <col min="11" max="11" width="8.140625" style="9" customWidth="1"/>
    <col min="12" max="16384" width="13.42578125" style="9"/>
  </cols>
  <sheetData>
    <row r="1" spans="1:11" ht="24.95" customHeight="1">
      <c r="A1" s="13" t="s">
        <v>124</v>
      </c>
      <c r="B1" s="13"/>
      <c r="C1" s="13"/>
      <c r="D1" s="13"/>
      <c r="E1" s="13"/>
      <c r="F1" s="13"/>
      <c r="G1" s="13"/>
      <c r="H1" s="13"/>
      <c r="I1" s="13"/>
    </row>
    <row r="2" spans="1:11" ht="24.75" customHeight="1">
      <c r="A2" s="21" t="s">
        <v>125</v>
      </c>
      <c r="B2" s="21"/>
      <c r="C2" s="21"/>
      <c r="D2" s="21"/>
      <c r="E2" s="21"/>
      <c r="F2" s="21"/>
      <c r="G2" s="21"/>
      <c r="I2" s="59"/>
    </row>
    <row r="3" spans="1:11" ht="24.75" customHeight="1">
      <c r="A3" s="21"/>
      <c r="B3" s="21"/>
      <c r="C3" s="21"/>
      <c r="D3" s="21"/>
      <c r="E3" s="21"/>
      <c r="F3" s="21"/>
      <c r="G3" s="21"/>
      <c r="H3" s="324"/>
      <c r="I3" s="324" t="s">
        <v>24</v>
      </c>
    </row>
    <row r="4" spans="1:11" ht="24.75" customHeight="1" thickBot="1">
      <c r="A4" s="22"/>
      <c r="B4" s="22"/>
      <c r="C4" s="22"/>
      <c r="D4" s="22"/>
      <c r="E4" s="22"/>
      <c r="F4" s="22"/>
      <c r="G4" s="22"/>
      <c r="H4" s="512" t="s">
        <v>32</v>
      </c>
      <c r="I4" s="512"/>
    </row>
    <row r="5" spans="1:11" ht="19.5" customHeight="1" thickBot="1">
      <c r="A5" s="511" t="s">
        <v>90</v>
      </c>
      <c r="B5" s="511" t="s">
        <v>33</v>
      </c>
      <c r="C5" s="511" t="s">
        <v>34</v>
      </c>
      <c r="D5" s="511"/>
      <c r="E5" s="511"/>
      <c r="F5" s="511"/>
      <c r="G5" s="511"/>
      <c r="H5" s="511"/>
      <c r="I5" s="511"/>
    </row>
    <row r="6" spans="1:11" ht="19.5" customHeight="1" thickBot="1">
      <c r="A6" s="511"/>
      <c r="B6" s="511"/>
      <c r="C6" s="511"/>
      <c r="D6" s="511"/>
      <c r="E6" s="511"/>
      <c r="F6" s="511"/>
      <c r="G6" s="511"/>
      <c r="H6" s="511"/>
      <c r="I6" s="511"/>
    </row>
    <row r="7" spans="1:11" ht="19.5" customHeight="1" thickBot="1">
      <c r="A7" s="511"/>
      <c r="B7" s="511"/>
      <c r="C7" s="511"/>
      <c r="D7" s="511"/>
      <c r="E7" s="511"/>
      <c r="F7" s="511"/>
      <c r="G7" s="511"/>
      <c r="H7" s="511"/>
      <c r="I7" s="511"/>
    </row>
    <row r="8" spans="1:11" ht="19.5" customHeight="1" thickBot="1">
      <c r="A8" s="511"/>
      <c r="B8" s="511"/>
      <c r="C8" s="511" t="s">
        <v>35</v>
      </c>
      <c r="D8" s="511" t="s">
        <v>36</v>
      </c>
      <c r="E8" s="511" t="s">
        <v>37</v>
      </c>
      <c r="F8" s="511" t="s">
        <v>38</v>
      </c>
      <c r="G8" s="511" t="s">
        <v>415</v>
      </c>
      <c r="H8" s="511" t="s">
        <v>39</v>
      </c>
      <c r="I8" s="511" t="s">
        <v>40</v>
      </c>
    </row>
    <row r="9" spans="1:11" ht="19.5" customHeight="1" thickBot="1">
      <c r="A9" s="511"/>
      <c r="B9" s="511"/>
      <c r="C9" s="511"/>
      <c r="D9" s="511"/>
      <c r="E9" s="511"/>
      <c r="F9" s="511"/>
      <c r="G9" s="511"/>
      <c r="H9" s="511"/>
      <c r="I9" s="511"/>
    </row>
    <row r="10" spans="1:11" ht="19.5" customHeight="1" thickBot="1">
      <c r="A10" s="511"/>
      <c r="B10" s="511"/>
      <c r="C10" s="511"/>
      <c r="D10" s="511"/>
      <c r="E10" s="511"/>
      <c r="F10" s="511"/>
      <c r="G10" s="511"/>
      <c r="H10" s="511"/>
      <c r="I10" s="511"/>
    </row>
    <row r="11" spans="1:11" ht="19.5" customHeight="1" thickBot="1">
      <c r="A11" s="511"/>
      <c r="B11" s="511"/>
      <c r="C11" s="511"/>
      <c r="D11" s="511"/>
      <c r="E11" s="511"/>
      <c r="F11" s="511"/>
      <c r="G11" s="511"/>
      <c r="H11" s="511"/>
      <c r="I11" s="511"/>
    </row>
    <row r="12" spans="1:11" ht="19.5" customHeight="1">
      <c r="A12" s="8"/>
      <c r="B12" s="8"/>
      <c r="C12" s="8"/>
      <c r="D12" s="8"/>
      <c r="E12" s="8"/>
      <c r="F12" s="8"/>
      <c r="G12" s="8"/>
      <c r="H12" s="8"/>
      <c r="I12" s="8"/>
    </row>
    <row r="13" spans="1:11" s="13" customFormat="1" ht="48" customHeight="1">
      <c r="A13" s="10" t="s">
        <v>103</v>
      </c>
      <c r="B13" s="68">
        <f>SUM(B14:B23)</f>
        <v>2141307</v>
      </c>
      <c r="C13" s="68">
        <f t="shared" ref="C13:I13" si="0">SUM(C14:C23)</f>
        <v>1276842</v>
      </c>
      <c r="D13" s="68">
        <f t="shared" si="0"/>
        <v>63743</v>
      </c>
      <c r="E13" s="68">
        <f t="shared" si="0"/>
        <v>598521</v>
      </c>
      <c r="F13" s="68">
        <f t="shared" si="0"/>
        <v>168380</v>
      </c>
      <c r="G13" s="68">
        <f t="shared" si="0"/>
        <v>16895</v>
      </c>
      <c r="H13" s="68">
        <f t="shared" si="0"/>
        <v>16923</v>
      </c>
      <c r="I13" s="68">
        <f t="shared" si="0"/>
        <v>3</v>
      </c>
      <c r="J13" s="12"/>
      <c r="K13" s="12"/>
    </row>
    <row r="14" spans="1:11" ht="48" customHeight="1">
      <c r="A14" s="14" t="s">
        <v>104</v>
      </c>
      <c r="B14" s="63">
        <v>261609</v>
      </c>
      <c r="C14" s="63">
        <v>172747</v>
      </c>
      <c r="D14" s="63">
        <v>7758</v>
      </c>
      <c r="E14" s="63">
        <v>67551</v>
      </c>
      <c r="F14" s="63">
        <v>10128</v>
      </c>
      <c r="G14" s="63">
        <v>2845</v>
      </c>
      <c r="H14" s="63">
        <v>580</v>
      </c>
      <c r="I14" s="63">
        <v>0</v>
      </c>
      <c r="J14" s="16"/>
      <c r="K14" s="16"/>
    </row>
    <row r="15" spans="1:11" ht="48" customHeight="1">
      <c r="A15" s="17" t="s">
        <v>105</v>
      </c>
      <c r="B15" s="64">
        <v>907315</v>
      </c>
      <c r="C15" s="64">
        <v>468223</v>
      </c>
      <c r="D15" s="64">
        <v>39292</v>
      </c>
      <c r="E15" s="64">
        <v>293755</v>
      </c>
      <c r="F15" s="64">
        <v>89064</v>
      </c>
      <c r="G15" s="64">
        <v>7926</v>
      </c>
      <c r="H15" s="64">
        <v>9054</v>
      </c>
      <c r="I15" s="64">
        <v>1</v>
      </c>
      <c r="J15" s="16"/>
      <c r="K15" s="16"/>
    </row>
    <row r="16" spans="1:11" ht="48" customHeight="1">
      <c r="A16" s="19" t="s">
        <v>106</v>
      </c>
      <c r="B16" s="65">
        <v>179314</v>
      </c>
      <c r="C16" s="65">
        <v>109653</v>
      </c>
      <c r="D16" s="65">
        <v>3710</v>
      </c>
      <c r="E16" s="65">
        <v>47920</v>
      </c>
      <c r="F16" s="65">
        <v>16431</v>
      </c>
      <c r="G16" s="65">
        <v>712</v>
      </c>
      <c r="H16" s="65">
        <v>887</v>
      </c>
      <c r="I16" s="65">
        <v>1</v>
      </c>
      <c r="J16" s="16"/>
      <c r="K16" s="16"/>
    </row>
    <row r="17" spans="1:11" ht="48" customHeight="1">
      <c r="A17" s="17" t="s">
        <v>107</v>
      </c>
      <c r="B17" s="64">
        <v>118422</v>
      </c>
      <c r="C17" s="64">
        <v>103071</v>
      </c>
      <c r="D17" s="64">
        <v>1356</v>
      </c>
      <c r="E17" s="64">
        <v>9533</v>
      </c>
      <c r="F17" s="64">
        <v>3798</v>
      </c>
      <c r="G17" s="64">
        <v>303</v>
      </c>
      <c r="H17" s="64">
        <v>361</v>
      </c>
      <c r="I17" s="64">
        <v>0</v>
      </c>
      <c r="J17" s="16"/>
      <c r="K17" s="16"/>
    </row>
    <row r="18" spans="1:11" ht="48" customHeight="1">
      <c r="A18" s="19" t="s">
        <v>108</v>
      </c>
      <c r="B18" s="65">
        <v>41939</v>
      </c>
      <c r="C18" s="65">
        <v>36117</v>
      </c>
      <c r="D18" s="65">
        <v>609</v>
      </c>
      <c r="E18" s="65">
        <v>3623</v>
      </c>
      <c r="F18" s="65">
        <v>798</v>
      </c>
      <c r="G18" s="65">
        <v>250</v>
      </c>
      <c r="H18" s="65">
        <v>542</v>
      </c>
      <c r="I18" s="65">
        <v>0</v>
      </c>
      <c r="J18" s="16"/>
      <c r="K18" s="16"/>
    </row>
    <row r="19" spans="1:11" ht="48" customHeight="1">
      <c r="A19" s="17" t="s">
        <v>109</v>
      </c>
      <c r="B19" s="64">
        <v>173296</v>
      </c>
      <c r="C19" s="64">
        <v>108000</v>
      </c>
      <c r="D19" s="64">
        <v>2945</v>
      </c>
      <c r="E19" s="64">
        <v>53321</v>
      </c>
      <c r="F19" s="64">
        <v>7636</v>
      </c>
      <c r="G19" s="64">
        <v>832</v>
      </c>
      <c r="H19" s="64">
        <v>562</v>
      </c>
      <c r="I19" s="64">
        <v>0</v>
      </c>
      <c r="J19" s="16"/>
      <c r="K19" s="16"/>
    </row>
    <row r="20" spans="1:11" ht="48" customHeight="1">
      <c r="A20" s="19" t="s">
        <v>110</v>
      </c>
      <c r="B20" s="65">
        <v>93247</v>
      </c>
      <c r="C20" s="65">
        <v>67121</v>
      </c>
      <c r="D20" s="65">
        <v>1028</v>
      </c>
      <c r="E20" s="65">
        <v>21819</v>
      </c>
      <c r="F20" s="65">
        <v>2565</v>
      </c>
      <c r="G20" s="65">
        <v>565</v>
      </c>
      <c r="H20" s="65">
        <v>149</v>
      </c>
      <c r="I20" s="65">
        <v>0</v>
      </c>
      <c r="J20" s="16"/>
      <c r="K20" s="16"/>
    </row>
    <row r="21" spans="1:11" ht="48" customHeight="1">
      <c r="A21" s="17" t="s">
        <v>111</v>
      </c>
      <c r="B21" s="64">
        <v>103200</v>
      </c>
      <c r="C21" s="64">
        <v>59684</v>
      </c>
      <c r="D21" s="64">
        <v>1083</v>
      </c>
      <c r="E21" s="64">
        <v>31551</v>
      </c>
      <c r="F21" s="64">
        <v>9281</v>
      </c>
      <c r="G21" s="64">
        <v>554</v>
      </c>
      <c r="H21" s="64">
        <v>1046</v>
      </c>
      <c r="I21" s="64">
        <v>1</v>
      </c>
      <c r="J21" s="16"/>
      <c r="K21" s="16"/>
    </row>
    <row r="22" spans="1:11" ht="48" customHeight="1">
      <c r="A22" s="19" t="s">
        <v>112</v>
      </c>
      <c r="B22" s="65">
        <v>177734</v>
      </c>
      <c r="C22" s="65">
        <v>95873</v>
      </c>
      <c r="D22" s="65">
        <v>4943</v>
      </c>
      <c r="E22" s="65">
        <v>48052</v>
      </c>
      <c r="F22" s="65">
        <v>23497</v>
      </c>
      <c r="G22" s="65">
        <v>1964</v>
      </c>
      <c r="H22" s="65">
        <v>3405</v>
      </c>
      <c r="I22" s="65">
        <v>0</v>
      </c>
      <c r="J22" s="16"/>
      <c r="K22" s="16"/>
    </row>
    <row r="23" spans="1:11" ht="48" customHeight="1">
      <c r="A23" s="17" t="s">
        <v>113</v>
      </c>
      <c r="B23" s="64">
        <v>85231</v>
      </c>
      <c r="C23" s="64">
        <v>56353</v>
      </c>
      <c r="D23" s="64">
        <v>1019</v>
      </c>
      <c r="E23" s="64">
        <v>21396</v>
      </c>
      <c r="F23" s="64">
        <v>5182</v>
      </c>
      <c r="G23" s="64">
        <v>944</v>
      </c>
      <c r="H23" s="64">
        <v>337</v>
      </c>
      <c r="I23" s="64">
        <v>0</v>
      </c>
      <c r="J23" s="16"/>
      <c r="K23" s="16"/>
    </row>
    <row r="24" spans="1:11" ht="24.95" customHeight="1">
      <c r="A24" s="24"/>
      <c r="B24" s="24"/>
      <c r="C24" s="24"/>
      <c r="D24" s="24"/>
      <c r="E24" s="23"/>
      <c r="F24" s="23"/>
      <c r="G24" s="23"/>
      <c r="H24" s="23"/>
      <c r="I24" s="23"/>
    </row>
    <row r="25" spans="1:11" ht="15.75" customHeight="1"/>
    <row r="26" spans="1:11" ht="24.95" customHeight="1">
      <c r="A26" s="25" t="s">
        <v>82</v>
      </c>
      <c r="B26" s="26"/>
      <c r="C26" s="26"/>
      <c r="D26" s="26"/>
    </row>
    <row r="27" spans="1:11" ht="24.95" customHeight="1">
      <c r="A27" s="515" t="s">
        <v>31</v>
      </c>
      <c r="B27" s="515"/>
      <c r="C27" s="515"/>
      <c r="D27" s="515"/>
      <c r="E27" s="515"/>
      <c r="F27" s="515"/>
      <c r="G27" s="515"/>
      <c r="H27" s="515"/>
      <c r="I27" s="515"/>
    </row>
    <row r="28" spans="1:11" ht="24.95" customHeight="1">
      <c r="A28" s="514" t="s">
        <v>438</v>
      </c>
      <c r="B28" s="514"/>
      <c r="C28" s="514"/>
      <c r="D28" s="514"/>
      <c r="E28" s="514"/>
      <c r="F28" s="514"/>
      <c r="G28" s="514"/>
      <c r="H28" s="514"/>
      <c r="I28" s="514"/>
      <c r="J28" s="514"/>
    </row>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28:J28"/>
    <mergeCell ref="A27:I27"/>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000"/>
  <sheetViews>
    <sheetView view="pageBreakPreview" zoomScale="70" zoomScaleNormal="100" zoomScaleSheetLayoutView="70" workbookViewId="0">
      <selection activeCell="G50" sqref="G50:G54"/>
    </sheetView>
  </sheetViews>
  <sheetFormatPr defaultColWidth="13.42578125" defaultRowHeight="16.5"/>
  <cols>
    <col min="1" max="1" width="40.7109375" style="9" customWidth="1"/>
    <col min="2" max="2" width="25.7109375" style="9" customWidth="1"/>
    <col min="3" max="9" width="22.7109375" style="9" customWidth="1"/>
    <col min="10" max="10" width="15.7109375" style="9" customWidth="1"/>
    <col min="11" max="11" width="8.140625" style="9" customWidth="1"/>
    <col min="12" max="16384" width="13.42578125" style="9"/>
  </cols>
  <sheetData>
    <row r="1" spans="1:11" ht="24.95" customHeight="1">
      <c r="A1" s="13" t="s">
        <v>124</v>
      </c>
      <c r="B1" s="13"/>
      <c r="C1" s="13"/>
      <c r="D1" s="13"/>
      <c r="E1" s="13"/>
      <c r="F1" s="13"/>
      <c r="G1" s="13"/>
      <c r="H1" s="13"/>
      <c r="I1" s="13"/>
    </row>
    <row r="2" spans="1:11" ht="24" customHeight="1">
      <c r="A2" s="21" t="s">
        <v>126</v>
      </c>
      <c r="B2" s="21"/>
      <c r="C2" s="21"/>
      <c r="D2" s="21"/>
      <c r="E2" s="21"/>
      <c r="F2" s="21"/>
      <c r="G2" s="21"/>
      <c r="I2" s="59"/>
    </row>
    <row r="3" spans="1:11" ht="24" customHeight="1">
      <c r="A3" s="21"/>
      <c r="B3" s="21"/>
      <c r="C3" s="21"/>
      <c r="D3" s="21"/>
      <c r="E3" s="21"/>
      <c r="F3" s="21"/>
      <c r="G3" s="21"/>
      <c r="H3" s="324"/>
      <c r="I3" s="324" t="s">
        <v>25</v>
      </c>
    </row>
    <row r="4" spans="1:11" ht="24" customHeight="1" thickBot="1">
      <c r="A4" s="22"/>
      <c r="B4" s="22"/>
      <c r="C4" s="22"/>
      <c r="D4" s="22"/>
      <c r="E4" s="22"/>
      <c r="F4" s="22"/>
      <c r="G4" s="22"/>
      <c r="H4" s="512" t="s">
        <v>41</v>
      </c>
      <c r="I4" s="512"/>
    </row>
    <row r="5" spans="1:11" ht="19.5" customHeight="1" thickBot="1">
      <c r="A5" s="511" t="s">
        <v>90</v>
      </c>
      <c r="B5" s="511" t="s">
        <v>33</v>
      </c>
      <c r="C5" s="511" t="s">
        <v>34</v>
      </c>
      <c r="D5" s="511"/>
      <c r="E5" s="511"/>
      <c r="F5" s="511"/>
      <c r="G5" s="511"/>
      <c r="H5" s="511"/>
      <c r="I5" s="511"/>
    </row>
    <row r="6" spans="1:11" ht="19.5" customHeight="1" thickBot="1">
      <c r="A6" s="511"/>
      <c r="B6" s="511"/>
      <c r="C6" s="511"/>
      <c r="D6" s="511"/>
      <c r="E6" s="511"/>
      <c r="F6" s="511"/>
      <c r="G6" s="511"/>
      <c r="H6" s="511"/>
      <c r="I6" s="511"/>
    </row>
    <row r="7" spans="1:11" ht="19.5" customHeight="1" thickBot="1">
      <c r="A7" s="511"/>
      <c r="B7" s="511"/>
      <c r="C7" s="511"/>
      <c r="D7" s="511"/>
      <c r="E7" s="511"/>
      <c r="F7" s="511"/>
      <c r="G7" s="511"/>
      <c r="H7" s="511"/>
      <c r="I7" s="511"/>
    </row>
    <row r="8" spans="1:11" ht="19.5" customHeight="1" thickBot="1">
      <c r="A8" s="511"/>
      <c r="B8" s="511"/>
      <c r="C8" s="511" t="s">
        <v>35</v>
      </c>
      <c r="D8" s="511" t="s">
        <v>36</v>
      </c>
      <c r="E8" s="511" t="s">
        <v>37</v>
      </c>
      <c r="F8" s="511" t="s">
        <v>38</v>
      </c>
      <c r="G8" s="511" t="s">
        <v>415</v>
      </c>
      <c r="H8" s="511" t="s">
        <v>39</v>
      </c>
      <c r="I8" s="511" t="s">
        <v>40</v>
      </c>
    </row>
    <row r="9" spans="1:11" ht="19.5" customHeight="1" thickBot="1">
      <c r="A9" s="511"/>
      <c r="B9" s="511"/>
      <c r="C9" s="511"/>
      <c r="D9" s="511"/>
      <c r="E9" s="511"/>
      <c r="F9" s="511"/>
      <c r="G9" s="511"/>
      <c r="H9" s="511"/>
      <c r="I9" s="511"/>
    </row>
    <row r="10" spans="1:11" ht="19.5" customHeight="1" thickBot="1">
      <c r="A10" s="511"/>
      <c r="B10" s="511"/>
      <c r="C10" s="511"/>
      <c r="D10" s="511"/>
      <c r="E10" s="511"/>
      <c r="F10" s="511"/>
      <c r="G10" s="511"/>
      <c r="H10" s="511"/>
      <c r="I10" s="511"/>
    </row>
    <row r="11" spans="1:11" ht="19.5" customHeight="1" thickBot="1">
      <c r="A11" s="511"/>
      <c r="B11" s="511"/>
      <c r="C11" s="511"/>
      <c r="D11" s="511"/>
      <c r="E11" s="511"/>
      <c r="F11" s="511"/>
      <c r="G11" s="511"/>
      <c r="H11" s="511"/>
      <c r="I11" s="511"/>
    </row>
    <row r="12" spans="1:11" ht="19.5" customHeight="1">
      <c r="A12" s="8"/>
      <c r="B12" s="8"/>
      <c r="C12" s="8"/>
      <c r="D12" s="8"/>
      <c r="E12" s="8"/>
      <c r="F12" s="8"/>
      <c r="G12" s="8"/>
      <c r="H12" s="8"/>
      <c r="I12" s="8"/>
    </row>
    <row r="13" spans="1:11" s="13" customFormat="1" ht="48" customHeight="1">
      <c r="A13" s="10" t="s">
        <v>103</v>
      </c>
      <c r="B13" s="68">
        <f>SUM(B14:B23)</f>
        <v>1868363</v>
      </c>
      <c r="C13" s="68">
        <f t="shared" ref="C13:I13" si="0">SUM(C14:C23)</f>
        <v>1117837</v>
      </c>
      <c r="D13" s="68">
        <f t="shared" si="0"/>
        <v>57723</v>
      </c>
      <c r="E13" s="68">
        <f t="shared" si="0"/>
        <v>552283</v>
      </c>
      <c r="F13" s="68">
        <f t="shared" si="0"/>
        <v>114337</v>
      </c>
      <c r="G13" s="68">
        <f t="shared" si="0"/>
        <v>15457</v>
      </c>
      <c r="H13" s="68">
        <f t="shared" si="0"/>
        <v>10725</v>
      </c>
      <c r="I13" s="68">
        <f t="shared" si="0"/>
        <v>1</v>
      </c>
      <c r="J13" s="12"/>
      <c r="K13" s="12"/>
    </row>
    <row r="14" spans="1:11" ht="48" customHeight="1">
      <c r="A14" s="14" t="s">
        <v>104</v>
      </c>
      <c r="B14" s="63">
        <v>233729</v>
      </c>
      <c r="C14" s="63">
        <v>158056</v>
      </c>
      <c r="D14" s="63">
        <v>6807</v>
      </c>
      <c r="E14" s="63">
        <v>62280</v>
      </c>
      <c r="F14" s="63">
        <v>3356</v>
      </c>
      <c r="G14" s="63">
        <v>2725</v>
      </c>
      <c r="H14" s="63">
        <v>505</v>
      </c>
      <c r="I14" s="63">
        <v>0</v>
      </c>
      <c r="J14" s="16"/>
      <c r="K14" s="16"/>
    </row>
    <row r="15" spans="1:11" ht="48" customHeight="1">
      <c r="A15" s="17" t="s">
        <v>105</v>
      </c>
      <c r="B15" s="64">
        <v>803876</v>
      </c>
      <c r="C15" s="64">
        <v>414960</v>
      </c>
      <c r="D15" s="64">
        <v>36665</v>
      </c>
      <c r="E15" s="64">
        <v>272357</v>
      </c>
      <c r="F15" s="64">
        <v>67007</v>
      </c>
      <c r="G15" s="64">
        <v>7168</v>
      </c>
      <c r="H15" s="64">
        <v>5719</v>
      </c>
      <c r="I15" s="64">
        <v>0</v>
      </c>
      <c r="J15" s="16"/>
      <c r="K15" s="16"/>
    </row>
    <row r="16" spans="1:11" ht="48" customHeight="1">
      <c r="A16" s="19" t="s">
        <v>106</v>
      </c>
      <c r="B16" s="65">
        <v>144448</v>
      </c>
      <c r="C16" s="65">
        <v>84302</v>
      </c>
      <c r="D16" s="65">
        <v>3082</v>
      </c>
      <c r="E16" s="65">
        <v>43800</v>
      </c>
      <c r="F16" s="65">
        <v>11885</v>
      </c>
      <c r="G16" s="65">
        <v>562</v>
      </c>
      <c r="H16" s="65">
        <v>817</v>
      </c>
      <c r="I16" s="65">
        <v>0</v>
      </c>
      <c r="J16" s="16"/>
      <c r="K16" s="16"/>
    </row>
    <row r="17" spans="1:11" ht="48" customHeight="1">
      <c r="A17" s="17" t="s">
        <v>107</v>
      </c>
      <c r="B17" s="64">
        <v>103960</v>
      </c>
      <c r="C17" s="64">
        <v>91120</v>
      </c>
      <c r="D17" s="64">
        <v>970</v>
      </c>
      <c r="E17" s="64">
        <v>8782</v>
      </c>
      <c r="F17" s="64">
        <v>2483</v>
      </c>
      <c r="G17" s="64">
        <v>242</v>
      </c>
      <c r="H17" s="64">
        <v>363</v>
      </c>
      <c r="I17" s="64">
        <v>0</v>
      </c>
      <c r="J17" s="16"/>
      <c r="K17" s="16"/>
    </row>
    <row r="18" spans="1:11" ht="48" customHeight="1">
      <c r="A18" s="19" t="s">
        <v>108</v>
      </c>
      <c r="B18" s="65">
        <v>36256</v>
      </c>
      <c r="C18" s="65">
        <v>31410</v>
      </c>
      <c r="D18" s="65">
        <v>383</v>
      </c>
      <c r="E18" s="65">
        <v>3330</v>
      </c>
      <c r="F18" s="65">
        <v>330</v>
      </c>
      <c r="G18" s="65">
        <v>241</v>
      </c>
      <c r="H18" s="65">
        <v>562</v>
      </c>
      <c r="I18" s="65">
        <v>0</v>
      </c>
      <c r="J18" s="16"/>
      <c r="K18" s="16"/>
    </row>
    <row r="19" spans="1:11" ht="48" customHeight="1">
      <c r="A19" s="17" t="s">
        <v>109</v>
      </c>
      <c r="B19" s="64">
        <v>141480</v>
      </c>
      <c r="C19" s="64">
        <v>88033</v>
      </c>
      <c r="D19" s="64">
        <v>2192</v>
      </c>
      <c r="E19" s="64">
        <v>47681</v>
      </c>
      <c r="F19" s="64">
        <v>2519</v>
      </c>
      <c r="G19" s="64">
        <v>714</v>
      </c>
      <c r="H19" s="64">
        <v>341</v>
      </c>
      <c r="I19" s="64">
        <v>0</v>
      </c>
      <c r="J19" s="16"/>
      <c r="K19" s="16"/>
    </row>
    <row r="20" spans="1:11" ht="48" customHeight="1">
      <c r="A20" s="19" t="s">
        <v>110</v>
      </c>
      <c r="B20" s="65">
        <v>80071</v>
      </c>
      <c r="C20" s="65">
        <v>58055</v>
      </c>
      <c r="D20" s="65">
        <v>866</v>
      </c>
      <c r="E20" s="65">
        <v>19743</v>
      </c>
      <c r="F20" s="65">
        <v>761</v>
      </c>
      <c r="G20" s="65">
        <v>561</v>
      </c>
      <c r="H20" s="65">
        <v>85</v>
      </c>
      <c r="I20" s="65">
        <v>0</v>
      </c>
      <c r="J20" s="16"/>
      <c r="K20" s="16"/>
    </row>
    <row r="21" spans="1:11" ht="48" customHeight="1">
      <c r="A21" s="17" t="s">
        <v>111</v>
      </c>
      <c r="B21" s="64">
        <v>94562</v>
      </c>
      <c r="C21" s="64">
        <v>53698</v>
      </c>
      <c r="D21" s="64">
        <v>1016</v>
      </c>
      <c r="E21" s="64">
        <v>30853</v>
      </c>
      <c r="F21" s="64">
        <v>7526</v>
      </c>
      <c r="G21" s="64">
        <v>509</v>
      </c>
      <c r="H21" s="64">
        <v>960</v>
      </c>
      <c r="I21" s="64">
        <v>0</v>
      </c>
      <c r="J21" s="16"/>
      <c r="K21" s="16"/>
    </row>
    <row r="22" spans="1:11" ht="48" customHeight="1">
      <c r="A22" s="19" t="s">
        <v>112</v>
      </c>
      <c r="B22" s="65">
        <v>151763</v>
      </c>
      <c r="C22" s="65">
        <v>85773</v>
      </c>
      <c r="D22" s="65">
        <v>4798</v>
      </c>
      <c r="E22" s="65">
        <v>43757</v>
      </c>
      <c r="F22" s="65">
        <v>14426</v>
      </c>
      <c r="G22" s="65">
        <v>1796</v>
      </c>
      <c r="H22" s="65">
        <v>1212</v>
      </c>
      <c r="I22" s="65">
        <v>1</v>
      </c>
      <c r="J22" s="16"/>
      <c r="K22" s="16"/>
    </row>
    <row r="23" spans="1:11" ht="48" customHeight="1">
      <c r="A23" s="17" t="s">
        <v>113</v>
      </c>
      <c r="B23" s="64">
        <v>78218</v>
      </c>
      <c r="C23" s="64">
        <v>52430</v>
      </c>
      <c r="D23" s="64">
        <v>944</v>
      </c>
      <c r="E23" s="64">
        <v>19700</v>
      </c>
      <c r="F23" s="64">
        <v>4044</v>
      </c>
      <c r="G23" s="64">
        <v>939</v>
      </c>
      <c r="H23" s="64">
        <v>161</v>
      </c>
      <c r="I23" s="64">
        <v>0</v>
      </c>
      <c r="J23" s="16"/>
      <c r="K23" s="16"/>
    </row>
    <row r="24" spans="1:11" ht="24.95" customHeight="1">
      <c r="A24" s="24"/>
      <c r="B24" s="24"/>
      <c r="C24" s="24"/>
      <c r="D24" s="24"/>
      <c r="E24" s="23"/>
      <c r="F24" s="23"/>
      <c r="G24" s="23"/>
      <c r="H24" s="23"/>
      <c r="I24" s="23"/>
    </row>
    <row r="25" spans="1:11" ht="15.75" customHeight="1"/>
    <row r="26" spans="1:11" ht="24.95" customHeight="1">
      <c r="A26" s="25" t="s">
        <v>82</v>
      </c>
      <c r="B26" s="26"/>
      <c r="C26" s="26"/>
      <c r="D26" s="26"/>
    </row>
    <row r="27" spans="1:11" ht="24.95" customHeight="1">
      <c r="A27" s="515" t="s">
        <v>31</v>
      </c>
      <c r="B27" s="515"/>
      <c r="C27" s="515"/>
      <c r="D27" s="515"/>
      <c r="E27" s="515"/>
      <c r="F27" s="515"/>
      <c r="G27" s="515"/>
      <c r="H27" s="515"/>
      <c r="I27" s="515"/>
    </row>
    <row r="28" spans="1:11" ht="24.95" customHeight="1">
      <c r="A28" s="514" t="s">
        <v>438</v>
      </c>
      <c r="B28" s="514"/>
      <c r="C28" s="514"/>
      <c r="D28" s="514"/>
      <c r="E28" s="514"/>
      <c r="F28" s="514"/>
      <c r="G28" s="514"/>
      <c r="H28" s="514"/>
      <c r="I28" s="514"/>
      <c r="J28" s="514"/>
    </row>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28:J28"/>
    <mergeCell ref="A27:I27"/>
    <mergeCell ref="H4:I4"/>
    <mergeCell ref="A5:A11"/>
    <mergeCell ref="B5:B11"/>
    <mergeCell ref="C5:I7"/>
    <mergeCell ref="C8:C11"/>
    <mergeCell ref="D8:D11"/>
    <mergeCell ref="E8:E11"/>
    <mergeCell ref="F8:F11"/>
    <mergeCell ref="G8:G11"/>
    <mergeCell ref="H8:H11"/>
    <mergeCell ref="I8:I11"/>
  </mergeCells>
  <pageMargins left="0.39370078740157483" right="0.39370078740157483" top="0.59055118110236227" bottom="0.39370078740157483"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999"/>
  <sheetViews>
    <sheetView view="pageBreakPreview" zoomScale="75" zoomScaleNormal="85" zoomScaleSheetLayoutView="75" workbookViewId="0">
      <selection activeCell="G50" sqref="G50:G54"/>
    </sheetView>
  </sheetViews>
  <sheetFormatPr defaultColWidth="13.42578125" defaultRowHeight="15" customHeight="1"/>
  <cols>
    <col min="1" max="1" width="30.7109375" style="191" customWidth="1"/>
    <col min="2" max="2" width="10.7109375" style="191" customWidth="1"/>
    <col min="3" max="3" width="25.7109375" style="191" customWidth="1"/>
    <col min="4" max="4" width="15.7109375" style="191" customWidth="1"/>
    <col min="5" max="5" width="25.7109375" style="191" customWidth="1"/>
    <col min="6" max="6" width="15.7109375" style="191" customWidth="1"/>
    <col min="7" max="7" width="25.7109375" style="191" customWidth="1"/>
    <col min="8" max="8" width="15.7109375" style="191" customWidth="1"/>
    <col min="9" max="9" width="8.140625" style="191" customWidth="1"/>
    <col min="10" max="16384" width="13.42578125" style="191"/>
  </cols>
  <sheetData>
    <row r="1" spans="1:11" ht="24.95" customHeight="1">
      <c r="A1" s="190" t="s">
        <v>127</v>
      </c>
      <c r="B1" s="190"/>
      <c r="C1" s="190"/>
      <c r="D1" s="190"/>
      <c r="E1" s="190"/>
      <c r="F1" s="190"/>
      <c r="G1" s="190"/>
    </row>
    <row r="2" spans="1:11" ht="24.95" customHeight="1">
      <c r="A2" s="192" t="s">
        <v>128</v>
      </c>
      <c r="B2" s="192"/>
      <c r="C2" s="192"/>
      <c r="D2" s="192"/>
      <c r="E2" s="192"/>
      <c r="F2" s="192"/>
      <c r="G2" s="192"/>
    </row>
    <row r="3" spans="1:11" ht="15.75" customHeight="1" thickBot="1">
      <c r="A3" s="194"/>
      <c r="B3" s="194"/>
      <c r="C3" s="194"/>
      <c r="D3" s="194"/>
      <c r="E3" s="194"/>
      <c r="F3" s="194"/>
      <c r="G3" s="194"/>
    </row>
    <row r="4" spans="1:11" ht="19.5" customHeight="1">
      <c r="A4" s="516" t="s">
        <v>442</v>
      </c>
      <c r="B4" s="320"/>
      <c r="C4" s="516" t="s">
        <v>459</v>
      </c>
      <c r="D4" s="516"/>
      <c r="E4" s="516"/>
      <c r="F4" s="516"/>
      <c r="G4" s="516"/>
    </row>
    <row r="5" spans="1:11" ht="19.5" customHeight="1">
      <c r="A5" s="501"/>
      <c r="B5" s="321"/>
      <c r="C5" s="501"/>
      <c r="D5" s="501"/>
      <c r="E5" s="501"/>
      <c r="F5" s="501"/>
      <c r="G5" s="501"/>
    </row>
    <row r="6" spans="1:11" ht="19.5" customHeight="1" thickBot="1">
      <c r="A6" s="501"/>
      <c r="B6" s="321"/>
      <c r="C6" s="517"/>
      <c r="D6" s="517"/>
      <c r="E6" s="517"/>
      <c r="F6" s="517"/>
      <c r="G6" s="517"/>
    </row>
    <row r="7" spans="1:11" ht="19.5" customHeight="1">
      <c r="A7" s="501"/>
      <c r="B7" s="321"/>
      <c r="C7" s="501" t="s">
        <v>460</v>
      </c>
      <c r="D7" s="321"/>
      <c r="E7" s="501" t="s">
        <v>461</v>
      </c>
      <c r="F7" s="321"/>
      <c r="G7" s="501" t="s">
        <v>448</v>
      </c>
    </row>
    <row r="8" spans="1:11" ht="19.5" customHeight="1">
      <c r="A8" s="501"/>
      <c r="B8" s="321"/>
      <c r="C8" s="501"/>
      <c r="D8" s="321"/>
      <c r="E8" s="501"/>
      <c r="F8" s="321"/>
      <c r="G8" s="501"/>
    </row>
    <row r="9" spans="1:11" ht="19.5" customHeight="1">
      <c r="A9" s="501"/>
      <c r="B9" s="321"/>
      <c r="C9" s="501"/>
      <c r="D9" s="321"/>
      <c r="E9" s="501"/>
      <c r="F9" s="321"/>
      <c r="G9" s="501"/>
    </row>
    <row r="10" spans="1:11" ht="19.5" customHeight="1" thickBot="1">
      <c r="A10" s="517"/>
      <c r="B10" s="322"/>
      <c r="C10" s="517"/>
      <c r="D10" s="322"/>
      <c r="E10" s="517"/>
      <c r="F10" s="322"/>
      <c r="G10" s="517"/>
    </row>
    <row r="11" spans="1:11" ht="19.5" customHeight="1">
      <c r="A11" s="195"/>
      <c r="B11" s="195"/>
      <c r="C11" s="195"/>
      <c r="D11" s="195"/>
      <c r="E11" s="195"/>
      <c r="F11" s="195"/>
      <c r="G11" s="195"/>
    </row>
    <row r="12" spans="1:11" s="190" customFormat="1" ht="50.1" customHeight="1">
      <c r="A12" s="196" t="s">
        <v>103</v>
      </c>
      <c r="B12" s="196"/>
      <c r="C12" s="388">
        <f>SUM(C13:C22)</f>
        <v>1017727</v>
      </c>
      <c r="D12" s="388"/>
      <c r="E12" s="388">
        <f>SUM(E13:E22)</f>
        <v>999424</v>
      </c>
      <c r="F12" s="388"/>
      <c r="G12" s="382">
        <v>3.7</v>
      </c>
      <c r="H12" s="389"/>
      <c r="I12" s="389"/>
    </row>
    <row r="13" spans="1:11" ht="50.1" customHeight="1">
      <c r="A13" s="198" t="s">
        <v>104</v>
      </c>
      <c r="B13" s="198"/>
      <c r="C13" s="390">
        <v>116252</v>
      </c>
      <c r="D13" s="390"/>
      <c r="E13" s="200">
        <v>110189</v>
      </c>
      <c r="F13" s="200"/>
      <c r="G13" s="383">
        <v>4.043706722086597</v>
      </c>
      <c r="H13" s="394"/>
      <c r="I13" s="204"/>
      <c r="J13" s="395"/>
      <c r="K13"/>
    </row>
    <row r="14" spans="1:11" ht="50.1" customHeight="1">
      <c r="A14" s="202" t="s">
        <v>105</v>
      </c>
      <c r="B14" s="202"/>
      <c r="C14" s="391">
        <v>460669</v>
      </c>
      <c r="D14" s="391"/>
      <c r="E14" s="197">
        <v>456820</v>
      </c>
      <c r="F14" s="197"/>
      <c r="G14" s="384">
        <v>3.564200341491178</v>
      </c>
      <c r="H14" s="394"/>
      <c r="I14" s="204"/>
      <c r="J14" s="395"/>
      <c r="K14"/>
    </row>
    <row r="15" spans="1:11" ht="50.1" customHeight="1">
      <c r="A15" s="205" t="s">
        <v>106</v>
      </c>
      <c r="B15" s="205"/>
      <c r="C15" s="392">
        <v>81993</v>
      </c>
      <c r="D15" s="392"/>
      <c r="E15" s="199">
        <v>80763</v>
      </c>
      <c r="F15" s="199"/>
      <c r="G15" s="385">
        <v>3.7404256899817985</v>
      </c>
      <c r="H15" s="394"/>
      <c r="I15" s="204"/>
      <c r="J15" s="395"/>
      <c r="K15"/>
    </row>
    <row r="16" spans="1:11" ht="50.1" customHeight="1">
      <c r="A16" s="202" t="s">
        <v>107</v>
      </c>
      <c r="B16" s="202"/>
      <c r="C16" s="391">
        <v>57786</v>
      </c>
      <c r="D16" s="391"/>
      <c r="E16" s="197">
        <v>56933</v>
      </c>
      <c r="F16" s="197"/>
      <c r="G16" s="384">
        <v>3.7475453603358333</v>
      </c>
      <c r="H16" s="394"/>
      <c r="I16" s="204"/>
      <c r="J16" s="395"/>
      <c r="K16"/>
    </row>
    <row r="17" spans="1:11" ht="50.1" customHeight="1">
      <c r="A17" s="205" t="s">
        <v>108</v>
      </c>
      <c r="B17" s="205"/>
      <c r="C17" s="392">
        <v>20673</v>
      </c>
      <c r="D17" s="392"/>
      <c r="E17" s="199">
        <v>20201</v>
      </c>
      <c r="F17" s="199"/>
      <c r="G17" s="385">
        <v>3.6381862284045345</v>
      </c>
      <c r="H17" s="394"/>
      <c r="I17" s="204"/>
      <c r="J17" s="395"/>
      <c r="K17"/>
    </row>
    <row r="18" spans="1:11" ht="50.1" customHeight="1">
      <c r="A18" s="202" t="s">
        <v>109</v>
      </c>
      <c r="B18" s="202"/>
      <c r="C18" s="391">
        <v>69603</v>
      </c>
      <c r="D18" s="391"/>
      <c r="E18" s="197">
        <v>67004</v>
      </c>
      <c r="F18" s="197"/>
      <c r="G18" s="384">
        <v>4.1711987344039159</v>
      </c>
      <c r="H18" s="394"/>
      <c r="I18" s="204"/>
      <c r="J18" s="395"/>
      <c r="K18"/>
    </row>
    <row r="19" spans="1:11" ht="50.1" customHeight="1">
      <c r="A19" s="205" t="s">
        <v>110</v>
      </c>
      <c r="B19" s="205"/>
      <c r="C19" s="392">
        <v>42519</v>
      </c>
      <c r="D19" s="392"/>
      <c r="E19" s="199">
        <v>42286</v>
      </c>
      <c r="F19" s="199"/>
      <c r="G19" s="385">
        <v>3.9652603698623659</v>
      </c>
      <c r="H19" s="394"/>
      <c r="I19" s="204"/>
      <c r="J19" s="395"/>
      <c r="K19"/>
    </row>
    <row r="20" spans="1:11" ht="50.1" customHeight="1">
      <c r="A20" s="202" t="s">
        <v>111</v>
      </c>
      <c r="B20" s="202"/>
      <c r="C20" s="391">
        <v>52855</v>
      </c>
      <c r="D20" s="391"/>
      <c r="E20" s="197">
        <v>51690</v>
      </c>
      <c r="F20" s="197"/>
      <c r="G20" s="384">
        <v>3.5965757399883924</v>
      </c>
      <c r="H20" s="394"/>
      <c r="I20" s="204"/>
      <c r="J20" s="395"/>
      <c r="K20"/>
    </row>
    <row r="21" spans="1:11" ht="50.1" customHeight="1">
      <c r="A21" s="205" t="s">
        <v>112</v>
      </c>
      <c r="B21" s="205"/>
      <c r="C21" s="392">
        <v>77199</v>
      </c>
      <c r="D21" s="392"/>
      <c r="E21" s="199">
        <v>75873</v>
      </c>
      <c r="F21" s="199"/>
      <c r="G21" s="385">
        <v>3.7407773516270608</v>
      </c>
      <c r="H21" s="394"/>
      <c r="I21" s="204"/>
      <c r="J21" s="395"/>
      <c r="K21"/>
    </row>
    <row r="22" spans="1:11" ht="50.1" customHeight="1">
      <c r="A22" s="202" t="s">
        <v>113</v>
      </c>
      <c r="B22" s="202"/>
      <c r="C22" s="391">
        <v>38178</v>
      </c>
      <c r="D22" s="391"/>
      <c r="E22" s="197">
        <v>37665</v>
      </c>
      <c r="F22" s="197"/>
      <c r="G22" s="384">
        <v>4.1327492366918888</v>
      </c>
      <c r="H22" s="394"/>
      <c r="I22" s="204"/>
      <c r="J22" s="395"/>
      <c r="K22"/>
    </row>
    <row r="23" spans="1:11" ht="24.95" customHeight="1">
      <c r="A23" s="206"/>
      <c r="B23" s="206"/>
      <c r="C23" s="206"/>
      <c r="D23" s="206"/>
      <c r="E23" s="206"/>
      <c r="F23" s="206"/>
      <c r="G23" s="206"/>
    </row>
    <row r="24" spans="1:11" ht="15.75" customHeight="1"/>
    <row r="25" spans="1:11" ht="15.75" customHeight="1"/>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5">
    <mergeCell ref="A4:A10"/>
    <mergeCell ref="C7:C10"/>
    <mergeCell ref="E7:E10"/>
    <mergeCell ref="G7:G10"/>
    <mergeCell ref="C4:G6"/>
  </mergeCells>
  <pageMargins left="0.59055118110236227" right="0.31496062992125984" top="0.59055118110236227" bottom="0.39370078740157483" header="0.31496062992125984" footer="0.31496062992125984"/>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994"/>
  <sheetViews>
    <sheetView view="pageBreakPreview" zoomScale="82" zoomScaleNormal="85" zoomScaleSheetLayoutView="82" workbookViewId="0">
      <pane xSplit="6" ySplit="3" topLeftCell="G4" activePane="bottomRight" state="frozen"/>
      <selection activeCell="G50" sqref="G50:G54"/>
      <selection pane="topRight" activeCell="G50" sqref="G50:G54"/>
      <selection pane="bottomLeft" activeCell="G50" sqref="G50:G54"/>
      <selection pane="bottomRight" activeCell="G50" sqref="G50:G54"/>
    </sheetView>
  </sheetViews>
  <sheetFormatPr defaultColWidth="13.42578125" defaultRowHeight="15" customHeight="1"/>
  <cols>
    <col min="1" max="1" width="40.7109375" style="191" customWidth="1"/>
    <col min="2" max="2" width="25.7109375" style="191" customWidth="1"/>
    <col min="3" max="3" width="15.7109375" style="191" customWidth="1"/>
    <col min="4" max="4" width="25.7109375" style="191" customWidth="1"/>
    <col min="5" max="5" width="15.7109375" style="191" customWidth="1"/>
    <col min="6" max="6" width="25.7109375" style="191" customWidth="1"/>
    <col min="7" max="7" width="7.7109375" style="191" customWidth="1"/>
    <col min="8" max="16384" width="13.42578125" style="191"/>
  </cols>
  <sheetData>
    <row r="1" spans="1:23" ht="24.95" customHeight="1">
      <c r="A1" s="190" t="s">
        <v>310</v>
      </c>
      <c r="B1" s="190"/>
      <c r="C1" s="190"/>
      <c r="D1" s="190"/>
      <c r="E1" s="190"/>
      <c r="F1" s="190"/>
    </row>
    <row r="2" spans="1:23" ht="24.95" customHeight="1">
      <c r="A2" s="192" t="s">
        <v>311</v>
      </c>
      <c r="B2" s="192"/>
      <c r="C2" s="192"/>
      <c r="D2" s="192"/>
      <c r="E2" s="192"/>
      <c r="F2" s="192"/>
    </row>
    <row r="3" spans="1:23" ht="15.75" customHeight="1" thickBot="1">
      <c r="A3" s="194"/>
      <c r="B3" s="194"/>
      <c r="C3" s="194"/>
      <c r="D3" s="194"/>
      <c r="E3" s="194"/>
      <c r="F3" s="194"/>
    </row>
    <row r="4" spans="1:23" ht="62.25" customHeight="1">
      <c r="A4" s="518" t="s">
        <v>442</v>
      </c>
      <c r="B4" s="328" t="s">
        <v>43</v>
      </c>
      <c r="C4" s="328"/>
      <c r="D4" s="328" t="s">
        <v>44</v>
      </c>
      <c r="E4" s="328"/>
      <c r="F4" s="328" t="s">
        <v>3</v>
      </c>
      <c r="G4" s="204"/>
      <c r="H4" s="204"/>
      <c r="I4" s="204"/>
      <c r="J4" s="204"/>
      <c r="K4" s="204"/>
      <c r="L4" s="204"/>
      <c r="M4" s="204"/>
      <c r="N4" s="204"/>
      <c r="O4" s="204"/>
      <c r="P4" s="204"/>
      <c r="Q4" s="204"/>
      <c r="R4" s="204"/>
      <c r="S4" s="204"/>
      <c r="T4" s="204"/>
      <c r="U4" s="204"/>
      <c r="V4" s="204"/>
      <c r="W4" s="204"/>
    </row>
    <row r="5" spans="1:23" ht="56.25" customHeight="1" thickBot="1">
      <c r="A5" s="519"/>
      <c r="B5" s="331" t="s">
        <v>12</v>
      </c>
      <c r="C5" s="331"/>
      <c r="D5" s="331" t="s">
        <v>45</v>
      </c>
      <c r="E5" s="331"/>
      <c r="F5" s="331" t="s">
        <v>46</v>
      </c>
      <c r="G5" s="332"/>
      <c r="H5" s="332"/>
      <c r="I5" s="332"/>
      <c r="J5" s="332"/>
      <c r="K5" s="332"/>
      <c r="L5" s="332"/>
      <c r="M5" s="332"/>
      <c r="N5" s="332"/>
      <c r="O5" s="332"/>
      <c r="P5" s="332"/>
      <c r="Q5" s="332"/>
      <c r="R5" s="332"/>
      <c r="S5" s="332"/>
      <c r="T5" s="332"/>
      <c r="U5" s="332"/>
      <c r="V5" s="332"/>
      <c r="W5" s="332"/>
    </row>
    <row r="6" spans="1:23" ht="19.5" customHeight="1">
      <c r="A6" s="195"/>
      <c r="B6" s="195"/>
      <c r="C6" s="195"/>
      <c r="D6" s="195"/>
      <c r="E6" s="195"/>
      <c r="F6" s="195"/>
    </row>
    <row r="7" spans="1:23" s="190" customFormat="1" ht="50.1" customHeight="1">
      <c r="A7" s="196" t="s">
        <v>103</v>
      </c>
      <c r="B7" s="381">
        <f>SUM(B8:B17)</f>
        <v>1244935</v>
      </c>
      <c r="C7" s="381"/>
      <c r="D7" s="381">
        <f t="shared" ref="D7:F7" si="0">SUM(D8:D17)</f>
        <v>1017727</v>
      </c>
      <c r="E7" s="381"/>
      <c r="F7" s="381">
        <f t="shared" si="0"/>
        <v>4009670</v>
      </c>
      <c r="G7" s="389"/>
    </row>
    <row r="8" spans="1:23" ht="50.1" customHeight="1">
      <c r="A8" s="198" t="s">
        <v>104</v>
      </c>
      <c r="B8" s="393">
        <v>129486</v>
      </c>
      <c r="C8" s="393"/>
      <c r="D8" s="393">
        <v>116252</v>
      </c>
      <c r="E8" s="393"/>
      <c r="F8" s="393">
        <v>495338</v>
      </c>
      <c r="G8" s="204"/>
    </row>
    <row r="9" spans="1:23" ht="50.1" customHeight="1">
      <c r="A9" s="202" t="s">
        <v>105</v>
      </c>
      <c r="B9" s="203">
        <v>610314</v>
      </c>
      <c r="C9" s="203"/>
      <c r="D9" s="203">
        <v>460669</v>
      </c>
      <c r="E9" s="203"/>
      <c r="F9" s="203">
        <v>1711191</v>
      </c>
      <c r="G9" s="204"/>
    </row>
    <row r="10" spans="1:23" ht="50.1" customHeight="1">
      <c r="A10" s="205" t="s">
        <v>106</v>
      </c>
      <c r="B10" s="201">
        <v>94101</v>
      </c>
      <c r="C10" s="201"/>
      <c r="D10" s="201">
        <v>81993</v>
      </c>
      <c r="E10" s="201"/>
      <c r="F10" s="201">
        <v>323762</v>
      </c>
      <c r="G10" s="204"/>
    </row>
    <row r="11" spans="1:23" ht="50.1" customHeight="1">
      <c r="A11" s="202" t="s">
        <v>107</v>
      </c>
      <c r="B11" s="203">
        <v>70315</v>
      </c>
      <c r="C11" s="203"/>
      <c r="D11" s="203">
        <v>57786</v>
      </c>
      <c r="E11" s="203"/>
      <c r="F11" s="203">
        <v>222382</v>
      </c>
      <c r="G11" s="204"/>
    </row>
    <row r="12" spans="1:23" ht="50.1" customHeight="1">
      <c r="A12" s="205" t="s">
        <v>108</v>
      </c>
      <c r="B12" s="201">
        <v>21815</v>
      </c>
      <c r="C12" s="201"/>
      <c r="D12" s="201">
        <v>20673</v>
      </c>
      <c r="E12" s="201"/>
      <c r="F12" s="201">
        <v>78195</v>
      </c>
      <c r="G12" s="204"/>
    </row>
    <row r="13" spans="1:23" ht="50.1" customHeight="1">
      <c r="A13" s="202" t="s">
        <v>109</v>
      </c>
      <c r="B13" s="203">
        <v>79980</v>
      </c>
      <c r="C13" s="203"/>
      <c r="D13" s="203">
        <v>69603</v>
      </c>
      <c r="E13" s="203"/>
      <c r="F13" s="203">
        <v>314776</v>
      </c>
      <c r="G13" s="204"/>
    </row>
    <row r="14" spans="1:23" ht="50.1" customHeight="1">
      <c r="A14" s="205" t="s">
        <v>110</v>
      </c>
      <c r="B14" s="201">
        <v>46692</v>
      </c>
      <c r="C14" s="201"/>
      <c r="D14" s="201">
        <v>42519</v>
      </c>
      <c r="E14" s="201"/>
      <c r="F14" s="201">
        <v>173318</v>
      </c>
      <c r="G14" s="204"/>
    </row>
    <row r="15" spans="1:23" ht="50.1" customHeight="1">
      <c r="A15" s="202" t="s">
        <v>111</v>
      </c>
      <c r="B15" s="203">
        <v>65038</v>
      </c>
      <c r="C15" s="203"/>
      <c r="D15" s="203">
        <v>52855</v>
      </c>
      <c r="E15" s="203"/>
      <c r="F15" s="203">
        <v>197762</v>
      </c>
      <c r="G15" s="204"/>
    </row>
    <row r="16" spans="1:23" ht="50.1" customHeight="1">
      <c r="A16" s="205" t="s">
        <v>112</v>
      </c>
      <c r="B16" s="201">
        <v>83756</v>
      </c>
      <c r="C16" s="201"/>
      <c r="D16" s="201">
        <v>77199</v>
      </c>
      <c r="E16" s="201"/>
      <c r="F16" s="201">
        <v>329497</v>
      </c>
      <c r="G16" s="204"/>
    </row>
    <row r="17" spans="1:7" ht="50.1" customHeight="1">
      <c r="A17" s="202" t="s">
        <v>113</v>
      </c>
      <c r="B17" s="203">
        <v>43438</v>
      </c>
      <c r="C17" s="203"/>
      <c r="D17" s="203">
        <v>38178</v>
      </c>
      <c r="E17" s="203"/>
      <c r="F17" s="203">
        <v>163449</v>
      </c>
      <c r="G17" s="204"/>
    </row>
    <row r="18" spans="1:7" ht="24.95" customHeight="1">
      <c r="A18" s="206"/>
      <c r="B18" s="206"/>
      <c r="C18" s="206"/>
      <c r="D18" s="206"/>
      <c r="E18" s="206"/>
      <c r="F18" s="206"/>
    </row>
    <row r="19" spans="1:7" ht="15.75" customHeight="1"/>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
    <mergeCell ref="A4:A5"/>
  </mergeCells>
  <pageMargins left="0.59055118110236227" right="0.31496062992125984" top="0.59055118110236227" bottom="0.3937007874015748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view="pageBreakPreview" zoomScale="70" zoomScaleNormal="70" zoomScaleSheetLayoutView="70" workbookViewId="0">
      <selection activeCell="G50" sqref="G50:G54"/>
    </sheetView>
  </sheetViews>
  <sheetFormatPr defaultColWidth="13.42578125" defaultRowHeight="18"/>
  <cols>
    <col min="1" max="1" width="31.140625" style="191" customWidth="1"/>
    <col min="2" max="2" width="22.7109375" style="191" customWidth="1"/>
    <col min="3" max="3" width="14.28515625" style="191" customWidth="1"/>
    <col min="4" max="4" width="22.7109375" style="191" customWidth="1"/>
    <col min="5" max="5" width="13.7109375" style="191" customWidth="1"/>
    <col min="6" max="6" width="24.7109375" style="191" customWidth="1"/>
    <col min="7" max="7" width="13.7109375" style="191" customWidth="1"/>
    <col min="8" max="8" width="20.7109375" style="191" customWidth="1"/>
    <col min="9" max="9" width="13.7109375" style="191" customWidth="1"/>
    <col min="10" max="10" width="20.7109375" style="191" customWidth="1"/>
    <col min="11" max="11" width="13.7109375" style="191" customWidth="1"/>
    <col min="12" max="12" width="20.7109375" style="191" customWidth="1"/>
    <col min="13" max="13" width="13.7109375" style="191" customWidth="1"/>
    <col min="14" max="14" width="18.85546875" style="191" customWidth="1"/>
    <col min="15" max="16384" width="13.42578125" style="191"/>
  </cols>
  <sheetData>
    <row r="1" spans="1:30" ht="24.95" customHeight="1">
      <c r="A1" s="190" t="s">
        <v>444</v>
      </c>
      <c r="B1" s="190"/>
      <c r="C1" s="190"/>
      <c r="D1" s="190"/>
      <c r="E1" s="190"/>
      <c r="F1" s="190"/>
      <c r="G1" s="190"/>
      <c r="H1" s="190"/>
      <c r="I1" s="190"/>
      <c r="J1" s="190"/>
      <c r="K1" s="190"/>
      <c r="L1" s="190"/>
      <c r="M1" s="190"/>
      <c r="N1" s="190"/>
    </row>
    <row r="2" spans="1:30" ht="24.95" customHeight="1">
      <c r="A2" s="192" t="s">
        <v>445</v>
      </c>
      <c r="B2" s="192"/>
      <c r="C2" s="192"/>
      <c r="D2" s="192"/>
      <c r="E2" s="192"/>
      <c r="F2" s="192"/>
      <c r="G2" s="192"/>
      <c r="H2" s="192"/>
      <c r="I2" s="192"/>
      <c r="J2" s="192"/>
      <c r="K2" s="192"/>
      <c r="L2" s="192"/>
      <c r="M2" s="192"/>
      <c r="N2" s="192"/>
    </row>
    <row r="3" spans="1:30" ht="15.75" customHeight="1" thickBot="1">
      <c r="A3" s="374"/>
      <c r="B3" s="374"/>
      <c r="C3" s="374"/>
      <c r="D3" s="374"/>
      <c r="E3" s="374"/>
      <c r="F3" s="374"/>
      <c r="G3" s="374"/>
      <c r="H3" s="374"/>
      <c r="I3" s="374"/>
      <c r="J3" s="374"/>
      <c r="K3" s="374"/>
      <c r="L3" s="374"/>
      <c r="M3" s="374"/>
      <c r="N3" s="327"/>
    </row>
    <row r="4" spans="1:30" ht="42.75" customHeight="1" thickBot="1">
      <c r="A4" s="520" t="s">
        <v>442</v>
      </c>
      <c r="B4" s="521" t="s">
        <v>452</v>
      </c>
      <c r="C4" s="521"/>
      <c r="D4" s="521"/>
      <c r="E4" s="521"/>
      <c r="F4" s="521"/>
      <c r="G4" s="521"/>
      <c r="H4" s="521"/>
      <c r="I4" s="521"/>
      <c r="J4" s="521"/>
      <c r="K4" s="521"/>
      <c r="L4" s="521"/>
      <c r="M4" s="521"/>
      <c r="N4" s="375"/>
      <c r="O4" s="204"/>
      <c r="P4" s="204"/>
      <c r="Q4" s="204"/>
      <c r="R4" s="204"/>
      <c r="S4" s="204"/>
      <c r="T4" s="204"/>
      <c r="U4" s="204"/>
      <c r="V4" s="204"/>
      <c r="W4" s="204"/>
      <c r="X4" s="204"/>
      <c r="Y4" s="204"/>
      <c r="Z4" s="204"/>
      <c r="AA4" s="204"/>
      <c r="AB4" s="204"/>
      <c r="AC4" s="204"/>
      <c r="AD4" s="204"/>
    </row>
    <row r="5" spans="1:30" ht="98.1" customHeight="1" thickBot="1">
      <c r="A5" s="519"/>
      <c r="B5" s="331" t="s">
        <v>453</v>
      </c>
      <c r="C5" s="331" t="s">
        <v>61</v>
      </c>
      <c r="D5" s="331" t="s">
        <v>454</v>
      </c>
      <c r="E5" s="331" t="s">
        <v>61</v>
      </c>
      <c r="F5" s="331" t="s">
        <v>455</v>
      </c>
      <c r="G5" s="331" t="s">
        <v>61</v>
      </c>
      <c r="H5" s="376" t="s">
        <v>88</v>
      </c>
      <c r="I5" s="376" t="s">
        <v>61</v>
      </c>
      <c r="J5" s="331" t="s">
        <v>456</v>
      </c>
      <c r="K5" s="331" t="s">
        <v>61</v>
      </c>
      <c r="L5" s="331" t="s">
        <v>457</v>
      </c>
      <c r="M5" s="331" t="s">
        <v>61</v>
      </c>
      <c r="N5" s="377"/>
      <c r="O5" s="332"/>
      <c r="P5" s="332"/>
      <c r="Q5" s="332"/>
      <c r="R5" s="332"/>
      <c r="S5" s="332"/>
      <c r="T5" s="332"/>
      <c r="U5" s="332"/>
      <c r="V5" s="332"/>
      <c r="W5" s="332"/>
      <c r="X5" s="332"/>
      <c r="Y5" s="332"/>
      <c r="Z5" s="332"/>
      <c r="AA5" s="332"/>
      <c r="AB5" s="332"/>
      <c r="AC5" s="332"/>
      <c r="AD5" s="332"/>
    </row>
    <row r="6" spans="1:30" ht="19.5" customHeight="1">
      <c r="A6" s="195"/>
      <c r="B6" s="195"/>
      <c r="C6" s="195"/>
      <c r="D6" s="195"/>
      <c r="E6" s="195"/>
      <c r="F6" s="195"/>
      <c r="G6" s="195"/>
      <c r="H6" s="195"/>
      <c r="I6" s="195"/>
      <c r="J6" s="195"/>
      <c r="K6" s="195"/>
      <c r="L6" s="195"/>
      <c r="M6" s="195"/>
      <c r="N6" s="378"/>
    </row>
    <row r="7" spans="1:30" s="190" customFormat="1" ht="50.1" customHeight="1">
      <c r="A7" s="196" t="s">
        <v>103</v>
      </c>
      <c r="B7" s="379">
        <v>142645</v>
      </c>
      <c r="C7" s="380">
        <v>50.77671700020646</v>
      </c>
      <c r="D7" s="381">
        <v>11009</v>
      </c>
      <c r="E7" s="380">
        <v>3.9188255982002382</v>
      </c>
      <c r="F7" s="381">
        <v>46293</v>
      </c>
      <c r="G7" s="380">
        <v>16.478716815104335</v>
      </c>
      <c r="H7" s="381">
        <v>4084</v>
      </c>
      <c r="I7" s="380">
        <v>1.4537636245844101</v>
      </c>
      <c r="J7" s="381">
        <v>4772</v>
      </c>
      <c r="K7" s="380">
        <v>1.6986679766201778</v>
      </c>
      <c r="L7" s="381">
        <v>3909</v>
      </c>
      <c r="M7" s="380">
        <v>1.3914696396915913</v>
      </c>
      <c r="N7" s="382"/>
    </row>
    <row r="8" spans="1:30" ht="50.1" customHeight="1">
      <c r="A8" s="198" t="s">
        <v>104</v>
      </c>
      <c r="B8" s="200">
        <v>11171</v>
      </c>
      <c r="C8" s="383">
        <v>46.073579147075804</v>
      </c>
      <c r="D8" s="200">
        <v>1432</v>
      </c>
      <c r="E8" s="383">
        <v>5.9061288459952159</v>
      </c>
      <c r="F8" s="200">
        <v>2897</v>
      </c>
      <c r="G8" s="383">
        <v>11.948362616514064</v>
      </c>
      <c r="H8" s="200">
        <v>490</v>
      </c>
      <c r="I8" s="383">
        <v>2.020951909593335</v>
      </c>
      <c r="J8" s="200">
        <v>585</v>
      </c>
      <c r="K8" s="383">
        <v>2.412769116555308</v>
      </c>
      <c r="L8" s="200">
        <v>928</v>
      </c>
      <c r="M8" s="383">
        <v>3.8274354532706423</v>
      </c>
      <c r="N8" s="211"/>
    </row>
    <row r="9" spans="1:30" ht="50.1" customHeight="1">
      <c r="A9" s="202" t="s">
        <v>105</v>
      </c>
      <c r="B9" s="197">
        <v>98367</v>
      </c>
      <c r="C9" s="384">
        <v>60.925335232727384</v>
      </c>
      <c r="D9" s="197">
        <v>5326</v>
      </c>
      <c r="E9" s="384">
        <v>3.2987519742343068</v>
      </c>
      <c r="F9" s="197">
        <v>21833</v>
      </c>
      <c r="G9" s="384">
        <v>13.522653370908303</v>
      </c>
      <c r="H9" s="197">
        <v>1992</v>
      </c>
      <c r="I9" s="384">
        <v>1.2337803103031806</v>
      </c>
      <c r="J9" s="197">
        <v>1391</v>
      </c>
      <c r="K9" s="384">
        <v>0.86154036728500194</v>
      </c>
      <c r="L9" s="197">
        <v>559</v>
      </c>
      <c r="M9" s="384">
        <v>0.34622650274070177</v>
      </c>
      <c r="N9" s="209"/>
    </row>
    <row r="10" spans="1:30" ht="50.1" customHeight="1">
      <c r="A10" s="205" t="s">
        <v>106</v>
      </c>
      <c r="B10" s="199">
        <v>3171</v>
      </c>
      <c r="C10" s="385">
        <v>19.463540387920453</v>
      </c>
      <c r="D10" s="199">
        <v>693</v>
      </c>
      <c r="E10" s="385">
        <v>4.2536214092806288</v>
      </c>
      <c r="F10" s="199">
        <v>4677</v>
      </c>
      <c r="G10" s="385">
        <v>28.707341026270562</v>
      </c>
      <c r="H10" s="199">
        <v>220</v>
      </c>
      <c r="I10" s="385">
        <v>1.3503560029462311</v>
      </c>
      <c r="J10" s="199">
        <v>669</v>
      </c>
      <c r="K10" s="385">
        <v>4.1063098453228575</v>
      </c>
      <c r="L10" s="199">
        <v>419</v>
      </c>
      <c r="M10" s="385">
        <v>2.5718143874294133</v>
      </c>
      <c r="N10" s="210"/>
    </row>
    <row r="11" spans="1:30" ht="50.1" customHeight="1">
      <c r="A11" s="202" t="s">
        <v>107</v>
      </c>
      <c r="B11" s="197">
        <v>7313</v>
      </c>
      <c r="C11" s="384">
        <v>45.634945397815912</v>
      </c>
      <c r="D11" s="197">
        <v>467</v>
      </c>
      <c r="E11" s="384">
        <v>2.9141965678627146</v>
      </c>
      <c r="F11" s="197">
        <v>3243</v>
      </c>
      <c r="G11" s="384">
        <v>20.237129485179405</v>
      </c>
      <c r="H11" s="197">
        <v>236</v>
      </c>
      <c r="I11" s="384">
        <v>1.4726989079563182</v>
      </c>
      <c r="J11" s="197">
        <v>576</v>
      </c>
      <c r="K11" s="384">
        <v>3.5943837753510142</v>
      </c>
      <c r="L11" s="197">
        <v>304</v>
      </c>
      <c r="M11" s="384">
        <v>1.8970358814352575</v>
      </c>
      <c r="N11" s="209"/>
    </row>
    <row r="12" spans="1:30" ht="50.1" customHeight="1">
      <c r="A12" s="205" t="s">
        <v>108</v>
      </c>
      <c r="B12" s="199">
        <v>370</v>
      </c>
      <c r="C12" s="385">
        <v>11.107775442809967</v>
      </c>
      <c r="D12" s="199">
        <v>109</v>
      </c>
      <c r="E12" s="385">
        <v>3.272290603422396</v>
      </c>
      <c r="F12" s="199">
        <v>852</v>
      </c>
      <c r="G12" s="385">
        <v>25.577904533173225</v>
      </c>
      <c r="H12" s="199">
        <v>125</v>
      </c>
      <c r="I12" s="385">
        <v>3.7526268387871506</v>
      </c>
      <c r="J12" s="199">
        <v>65</v>
      </c>
      <c r="K12" s="385">
        <v>1.9513659561693184</v>
      </c>
      <c r="L12" s="199">
        <v>95</v>
      </c>
      <c r="M12" s="385">
        <v>2.851996397478235</v>
      </c>
      <c r="N12" s="210"/>
    </row>
    <row r="13" spans="1:30" ht="50.1" customHeight="1">
      <c r="A13" s="202" t="s">
        <v>109</v>
      </c>
      <c r="B13" s="197">
        <v>5255</v>
      </c>
      <c r="C13" s="384">
        <v>34.130025329609666</v>
      </c>
      <c r="D13" s="197">
        <v>613</v>
      </c>
      <c r="E13" s="384">
        <v>3.9812950574787296</v>
      </c>
      <c r="F13" s="197">
        <v>3237</v>
      </c>
      <c r="G13" s="384">
        <v>21.023576021302851</v>
      </c>
      <c r="H13" s="197">
        <v>283</v>
      </c>
      <c r="I13" s="384">
        <v>1.8380203935831656</v>
      </c>
      <c r="J13" s="197">
        <v>179</v>
      </c>
      <c r="K13" s="384">
        <v>1.162564135870624</v>
      </c>
      <c r="L13" s="197">
        <v>408</v>
      </c>
      <c r="M13" s="384">
        <v>2.6498668571799699</v>
      </c>
      <c r="N13" s="209"/>
    </row>
    <row r="14" spans="1:30" ht="50.1" customHeight="1">
      <c r="A14" s="205" t="s">
        <v>110</v>
      </c>
      <c r="B14" s="199">
        <v>1660</v>
      </c>
      <c r="C14" s="385">
        <v>35.783574046130632</v>
      </c>
      <c r="D14" s="199">
        <v>190</v>
      </c>
      <c r="E14" s="385">
        <v>4.0957102823884455</v>
      </c>
      <c r="F14" s="199">
        <v>1249</v>
      </c>
      <c r="G14" s="385">
        <v>26.923906014227207</v>
      </c>
      <c r="H14" s="199">
        <v>155</v>
      </c>
      <c r="I14" s="385">
        <v>3.3412373356326794</v>
      </c>
      <c r="J14" s="199">
        <v>62</v>
      </c>
      <c r="K14" s="385">
        <v>1.3364949342530719</v>
      </c>
      <c r="L14" s="199">
        <v>249</v>
      </c>
      <c r="M14" s="385">
        <v>5.3675361069195944</v>
      </c>
      <c r="N14" s="210"/>
    </row>
    <row r="15" spans="1:30" ht="50.1" customHeight="1">
      <c r="A15" s="202" t="s">
        <v>111</v>
      </c>
      <c r="B15" s="197">
        <v>3383</v>
      </c>
      <c r="C15" s="384">
        <v>24.425992779783392</v>
      </c>
      <c r="D15" s="197">
        <v>601</v>
      </c>
      <c r="E15" s="384">
        <v>4.3393501805054147</v>
      </c>
      <c r="F15" s="197">
        <v>2935</v>
      </c>
      <c r="G15" s="384">
        <v>21.191335740072205</v>
      </c>
      <c r="H15" s="197">
        <v>217</v>
      </c>
      <c r="I15" s="384">
        <v>1.5667870036101084</v>
      </c>
      <c r="J15" s="197">
        <v>788</v>
      </c>
      <c r="K15" s="384">
        <v>5.6895306859205776</v>
      </c>
      <c r="L15" s="197">
        <v>434</v>
      </c>
      <c r="M15" s="384">
        <v>3.1335740072202167</v>
      </c>
      <c r="N15" s="209"/>
    </row>
    <row r="16" spans="1:30" ht="50.1" customHeight="1">
      <c r="A16" s="205" t="s">
        <v>112</v>
      </c>
      <c r="B16" s="199">
        <v>9808</v>
      </c>
      <c r="C16" s="385">
        <v>55.393651869422797</v>
      </c>
      <c r="D16" s="199">
        <v>1282</v>
      </c>
      <c r="E16" s="385">
        <v>7.2404834519371963</v>
      </c>
      <c r="F16" s="199">
        <v>3276</v>
      </c>
      <c r="G16" s="385">
        <v>18.502202643171806</v>
      </c>
      <c r="H16" s="199">
        <v>206</v>
      </c>
      <c r="I16" s="385">
        <v>1.1634474189540269</v>
      </c>
      <c r="J16" s="199">
        <v>318</v>
      </c>
      <c r="K16" s="385">
        <v>1.7960013554727212</v>
      </c>
      <c r="L16" s="199">
        <v>330</v>
      </c>
      <c r="M16" s="385">
        <v>1.8637749915282955</v>
      </c>
      <c r="N16" s="210"/>
    </row>
    <row r="17" spans="1:14" ht="50.1" customHeight="1">
      <c r="A17" s="202" t="s">
        <v>113</v>
      </c>
      <c r="B17" s="197">
        <v>2147</v>
      </c>
      <c r="C17" s="384">
        <v>26.88791484032561</v>
      </c>
      <c r="D17" s="197">
        <v>296</v>
      </c>
      <c r="E17" s="384">
        <v>3.7069505322479648</v>
      </c>
      <c r="F17" s="197">
        <v>2094</v>
      </c>
      <c r="G17" s="384">
        <v>26.224170319348776</v>
      </c>
      <c r="H17" s="197">
        <v>160</v>
      </c>
      <c r="I17" s="384">
        <v>2.0037570444583594</v>
      </c>
      <c r="J17" s="197">
        <v>139</v>
      </c>
      <c r="K17" s="384">
        <v>1.7407639323731998</v>
      </c>
      <c r="L17" s="197">
        <v>183</v>
      </c>
      <c r="M17" s="384">
        <v>2.2917971195992486</v>
      </c>
      <c r="N17" s="209"/>
    </row>
    <row r="18" spans="1:14" ht="24.95" customHeight="1">
      <c r="A18" s="206"/>
      <c r="B18" s="206"/>
      <c r="C18" s="206"/>
      <c r="D18" s="206"/>
      <c r="E18" s="206"/>
      <c r="F18" s="206"/>
      <c r="G18" s="206"/>
      <c r="H18" s="206"/>
      <c r="I18" s="206"/>
      <c r="J18" s="206"/>
      <c r="K18" s="206"/>
      <c r="L18" s="206"/>
      <c r="M18" s="206"/>
      <c r="N18" s="386"/>
    </row>
    <row r="20" spans="1:14">
      <c r="A20" s="387" t="s">
        <v>458</v>
      </c>
    </row>
    <row r="21" spans="1:14">
      <c r="A21" s="13" t="s">
        <v>95</v>
      </c>
    </row>
    <row r="22" spans="1:14">
      <c r="A22" s="22" t="s">
        <v>439</v>
      </c>
    </row>
  </sheetData>
  <mergeCells count="2">
    <mergeCell ref="A4:A5"/>
    <mergeCell ref="B4:M4"/>
  </mergeCells>
  <pageMargins left="0.59055118110236227" right="0.31496062992125984" top="0.59055118110236227" bottom="0.39370078740157483" header="0.31496062992125984" footer="0.31496062992125984"/>
  <pageSetup paperSize="9"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74"/>
  <sheetViews>
    <sheetView view="pageBreakPreview" zoomScale="80" zoomScaleNormal="100" zoomScaleSheetLayoutView="80" workbookViewId="0">
      <selection activeCell="G50" sqref="G50:G54"/>
    </sheetView>
  </sheetViews>
  <sheetFormatPr defaultColWidth="14.42578125" defaultRowHeight="15"/>
  <cols>
    <col min="1" max="1" width="42.7109375" style="4" customWidth="1"/>
    <col min="2" max="3" width="14.7109375" style="4" customWidth="1"/>
    <col min="4" max="4" width="1.7109375" style="4" customWidth="1"/>
    <col min="5" max="6" width="14.7109375" style="4" customWidth="1"/>
    <col min="7" max="7" width="1.7109375" style="4" customWidth="1"/>
    <col min="8" max="9" width="14.7109375" style="4" customWidth="1"/>
    <col min="10" max="10" width="1.7109375" style="4" customWidth="1"/>
    <col min="11" max="12" width="14.7109375" style="4" customWidth="1"/>
    <col min="13" max="13" width="1.7109375" style="4" customWidth="1"/>
    <col min="14" max="15" width="14.7109375" style="4" customWidth="1"/>
    <col min="16" max="16" width="1.7109375" style="4" customWidth="1"/>
    <col min="17" max="18" width="14.7109375" style="4" customWidth="1"/>
    <col min="19" max="26" width="9.140625" style="4" customWidth="1"/>
    <col min="27" max="36" width="8.7109375" style="4" customWidth="1"/>
    <col min="37" max="16384" width="14.42578125" style="4"/>
  </cols>
  <sheetData>
    <row r="1" spans="1:36" ht="24.95" customHeight="1">
      <c r="A1" s="3" t="s">
        <v>351</v>
      </c>
      <c r="B1" s="3"/>
      <c r="C1" s="3"/>
      <c r="D1" s="3"/>
      <c r="E1" s="3"/>
      <c r="F1" s="3"/>
      <c r="G1" s="3"/>
      <c r="H1" s="3"/>
      <c r="I1" s="3"/>
      <c r="J1" s="3"/>
      <c r="K1" s="3"/>
      <c r="L1" s="3"/>
      <c r="M1" s="3"/>
      <c r="N1" s="3"/>
      <c r="O1" s="3"/>
      <c r="P1" s="3"/>
      <c r="Q1" s="3"/>
      <c r="R1" s="3"/>
    </row>
    <row r="2" spans="1:36" ht="16.5" customHeight="1">
      <c r="A2" s="5" t="s">
        <v>352</v>
      </c>
      <c r="B2" s="5"/>
      <c r="C2" s="5"/>
      <c r="D2" s="5"/>
      <c r="E2" s="5"/>
      <c r="F2" s="5"/>
      <c r="G2" s="5"/>
      <c r="H2" s="5"/>
      <c r="I2" s="6"/>
      <c r="J2" s="6"/>
      <c r="K2" s="6"/>
      <c r="L2" s="6"/>
      <c r="M2" s="6"/>
      <c r="N2" s="6"/>
      <c r="O2" s="6"/>
      <c r="P2" s="6"/>
      <c r="Q2" s="6"/>
      <c r="R2" s="5"/>
    </row>
    <row r="3" spans="1:36" ht="17.100000000000001" customHeight="1" thickBot="1">
      <c r="R3" s="61"/>
    </row>
    <row r="4" spans="1:36" ht="38.1" customHeight="1" thickBot="1">
      <c r="A4" s="522" t="s">
        <v>353</v>
      </c>
      <c r="B4" s="531" t="s">
        <v>354</v>
      </c>
      <c r="C4" s="531"/>
      <c r="D4" s="531"/>
      <c r="E4" s="531"/>
      <c r="F4" s="531"/>
      <c r="G4" s="531"/>
      <c r="H4" s="531"/>
      <c r="I4" s="531"/>
      <c r="J4" s="97"/>
      <c r="K4" s="525" t="s">
        <v>43</v>
      </c>
      <c r="L4" s="525"/>
      <c r="M4" s="97"/>
      <c r="N4" s="525" t="s">
        <v>44</v>
      </c>
      <c r="O4" s="525"/>
      <c r="P4" s="97"/>
      <c r="Q4" s="526" t="s">
        <v>42</v>
      </c>
      <c r="R4" s="526"/>
      <c r="S4" s="7"/>
      <c r="T4" s="7"/>
      <c r="U4" s="7"/>
      <c r="V4" s="7"/>
      <c r="W4" s="7"/>
      <c r="X4" s="7"/>
      <c r="Y4" s="7"/>
      <c r="Z4" s="7"/>
      <c r="AA4" s="7"/>
      <c r="AB4" s="7"/>
      <c r="AC4" s="7"/>
      <c r="AD4" s="7"/>
      <c r="AE4" s="7"/>
      <c r="AF4" s="7"/>
      <c r="AG4" s="7"/>
      <c r="AH4" s="7"/>
      <c r="AI4" s="7"/>
      <c r="AJ4" s="7"/>
    </row>
    <row r="5" spans="1:36" ht="38.1" customHeight="1" thickBot="1">
      <c r="A5" s="523"/>
      <c r="B5" s="528" t="s">
        <v>355</v>
      </c>
      <c r="C5" s="528"/>
      <c r="D5" s="96"/>
      <c r="E5" s="528" t="s">
        <v>356</v>
      </c>
      <c r="F5" s="528"/>
      <c r="G5" s="96"/>
      <c r="H5" s="530" t="s">
        <v>357</v>
      </c>
      <c r="I5" s="530"/>
      <c r="J5" s="98"/>
      <c r="K5" s="530" t="s">
        <v>12</v>
      </c>
      <c r="L5" s="530"/>
      <c r="M5" s="98"/>
      <c r="N5" s="530" t="s">
        <v>45</v>
      </c>
      <c r="O5" s="530"/>
      <c r="P5" s="98"/>
      <c r="Q5" s="527"/>
      <c r="R5" s="527"/>
      <c r="S5" s="99"/>
      <c r="T5" s="99"/>
      <c r="U5" s="99"/>
      <c r="V5" s="99"/>
      <c r="W5" s="99"/>
      <c r="X5" s="99"/>
      <c r="Y5" s="99"/>
      <c r="Z5" s="99"/>
      <c r="AA5" s="99"/>
      <c r="AB5" s="99"/>
      <c r="AC5" s="99"/>
      <c r="AD5" s="99"/>
      <c r="AE5" s="99"/>
      <c r="AF5" s="99"/>
      <c r="AG5" s="99"/>
      <c r="AH5" s="99"/>
      <c r="AI5" s="99"/>
      <c r="AJ5" s="99"/>
    </row>
    <row r="6" spans="1:36" ht="38.1" customHeight="1">
      <c r="A6" s="523"/>
      <c r="B6" s="95">
        <v>2010</v>
      </c>
      <c r="C6" s="95">
        <v>2020</v>
      </c>
      <c r="D6" s="95"/>
      <c r="E6" s="95">
        <v>2010</v>
      </c>
      <c r="F6" s="95">
        <v>2020</v>
      </c>
      <c r="G6" s="95"/>
      <c r="H6" s="95">
        <v>2010</v>
      </c>
      <c r="I6" s="100">
        <v>2020</v>
      </c>
      <c r="J6" s="100"/>
      <c r="K6" s="100">
        <v>2010</v>
      </c>
      <c r="L6" s="100">
        <v>2020</v>
      </c>
      <c r="M6" s="100"/>
      <c r="N6" s="100">
        <v>2010</v>
      </c>
      <c r="O6" s="100">
        <v>2020</v>
      </c>
      <c r="P6" s="100"/>
      <c r="Q6" s="100">
        <v>2010</v>
      </c>
      <c r="R6" s="100">
        <v>2020</v>
      </c>
      <c r="S6" s="99"/>
      <c r="T6" s="99"/>
      <c r="U6" s="99"/>
      <c r="V6" s="99"/>
      <c r="W6" s="99"/>
      <c r="X6" s="99"/>
      <c r="Y6" s="99"/>
      <c r="Z6" s="99"/>
      <c r="AA6" s="99"/>
      <c r="AB6" s="99"/>
      <c r="AC6" s="99"/>
      <c r="AD6" s="99"/>
      <c r="AE6" s="99"/>
      <c r="AF6" s="99"/>
      <c r="AG6" s="99"/>
      <c r="AH6" s="99"/>
      <c r="AI6" s="99"/>
      <c r="AJ6" s="99"/>
    </row>
    <row r="7" spans="1:36" s="105" customFormat="1" ht="9" customHeight="1">
      <c r="A7" s="101"/>
      <c r="B7" s="101"/>
      <c r="C7" s="101"/>
      <c r="D7" s="101"/>
      <c r="E7" s="101"/>
      <c r="F7" s="101"/>
      <c r="G7" s="101"/>
      <c r="H7" s="101"/>
      <c r="I7" s="102"/>
      <c r="J7" s="102"/>
      <c r="K7" s="102"/>
      <c r="L7" s="102"/>
      <c r="M7" s="102"/>
      <c r="N7" s="102"/>
      <c r="O7" s="102"/>
      <c r="P7" s="102"/>
      <c r="Q7" s="102"/>
      <c r="R7" s="103"/>
      <c r="S7" s="104"/>
      <c r="T7" s="104"/>
      <c r="U7" s="104"/>
      <c r="V7" s="104"/>
      <c r="W7" s="104"/>
      <c r="X7" s="104"/>
      <c r="Y7" s="104"/>
      <c r="Z7" s="104"/>
      <c r="AA7" s="104"/>
      <c r="AB7" s="104"/>
      <c r="AC7" s="104"/>
      <c r="AD7" s="104"/>
      <c r="AE7" s="104"/>
      <c r="AF7" s="104"/>
      <c r="AG7" s="104"/>
      <c r="AH7" s="104"/>
      <c r="AI7" s="104"/>
      <c r="AJ7" s="104"/>
    </row>
    <row r="8" spans="1:36" s="110" customFormat="1" ht="18" customHeight="1">
      <c r="A8" s="106" t="s">
        <v>358</v>
      </c>
      <c r="B8" s="108">
        <v>27484596</v>
      </c>
      <c r="C8" s="108">
        <v>32447385</v>
      </c>
      <c r="D8" s="108"/>
      <c r="E8" s="108">
        <v>14157608</v>
      </c>
      <c r="F8" s="108">
        <v>16966217</v>
      </c>
      <c r="G8" s="108"/>
      <c r="H8" s="108">
        <v>13356988</v>
      </c>
      <c r="I8" s="108">
        <v>15481168</v>
      </c>
      <c r="J8" s="108"/>
      <c r="K8" s="108">
        <v>7346910</v>
      </c>
      <c r="L8" s="108">
        <v>9614139</v>
      </c>
      <c r="M8" s="108"/>
      <c r="N8" s="108">
        <v>6353470</v>
      </c>
      <c r="O8" s="108">
        <v>8234644</v>
      </c>
      <c r="P8" s="109"/>
      <c r="Q8" s="366">
        <v>4.2</v>
      </c>
      <c r="R8" s="366">
        <v>3.9</v>
      </c>
      <c r="S8" s="7"/>
      <c r="T8" s="7"/>
      <c r="U8" s="7"/>
      <c r="V8" s="7"/>
      <c r="W8" s="7"/>
      <c r="X8" s="7"/>
      <c r="Y8" s="7"/>
      <c r="Z8" s="7"/>
      <c r="AA8" s="7"/>
      <c r="AB8" s="7"/>
      <c r="AC8" s="7"/>
      <c r="AD8" s="7"/>
      <c r="AE8" s="7"/>
      <c r="AF8" s="7"/>
      <c r="AG8" s="7"/>
      <c r="AH8" s="7"/>
      <c r="AI8" s="7"/>
    </row>
    <row r="9" spans="1:36" s="110" customFormat="1" ht="18" customHeight="1">
      <c r="A9" s="106"/>
      <c r="B9" s="108"/>
      <c r="C9" s="108"/>
      <c r="D9" s="108"/>
      <c r="E9" s="108"/>
      <c r="F9" s="108"/>
      <c r="G9" s="108"/>
      <c r="H9" s="108"/>
      <c r="I9" s="108"/>
      <c r="J9" s="108"/>
      <c r="K9" s="108"/>
      <c r="L9" s="108"/>
      <c r="M9" s="108"/>
      <c r="N9" s="108"/>
      <c r="O9" s="108"/>
      <c r="P9" s="111"/>
      <c r="Q9" s="366"/>
      <c r="R9" s="366"/>
      <c r="S9" s="7"/>
      <c r="T9" s="7"/>
      <c r="U9" s="7"/>
      <c r="V9" s="7"/>
      <c r="W9" s="7"/>
      <c r="X9" s="7"/>
      <c r="Y9" s="7"/>
      <c r="Z9" s="7"/>
      <c r="AA9" s="7"/>
      <c r="AB9" s="7"/>
      <c r="AC9" s="7"/>
      <c r="AD9" s="7"/>
      <c r="AE9" s="7"/>
      <c r="AF9" s="7"/>
      <c r="AG9" s="7"/>
      <c r="AH9" s="7"/>
      <c r="AI9" s="7"/>
    </row>
    <row r="10" spans="1:36" s="110" customFormat="1" ht="18" customHeight="1">
      <c r="A10" s="112" t="s">
        <v>277</v>
      </c>
      <c r="B10" s="108">
        <v>3230440</v>
      </c>
      <c r="C10" s="108">
        <v>4009670</v>
      </c>
      <c r="D10" s="108"/>
      <c r="E10" s="108">
        <v>1705359</v>
      </c>
      <c r="F10" s="108">
        <v>2141307</v>
      </c>
      <c r="G10" s="108"/>
      <c r="H10" s="108">
        <v>1525081</v>
      </c>
      <c r="I10" s="108">
        <v>1868363</v>
      </c>
      <c r="J10" s="108"/>
      <c r="K10" s="108">
        <v>909478</v>
      </c>
      <c r="L10" s="108">
        <v>1244935</v>
      </c>
      <c r="M10" s="108"/>
      <c r="N10" s="108">
        <v>775748</v>
      </c>
      <c r="O10" s="108">
        <v>1017727</v>
      </c>
      <c r="P10" s="114"/>
      <c r="Q10" s="366">
        <v>4.0693736687776436</v>
      </c>
      <c r="R10" s="366">
        <v>3.9</v>
      </c>
      <c r="S10" s="7"/>
      <c r="T10" s="7"/>
      <c r="U10" s="7"/>
      <c r="V10" s="7"/>
      <c r="W10" s="7"/>
      <c r="X10" s="7"/>
      <c r="Y10" s="7"/>
      <c r="Z10" s="7"/>
      <c r="AA10" s="7"/>
      <c r="AB10" s="7"/>
      <c r="AC10" s="7"/>
      <c r="AD10" s="7"/>
      <c r="AE10" s="7"/>
      <c r="AF10" s="7"/>
      <c r="AG10" s="7"/>
      <c r="AH10" s="7"/>
      <c r="AI10" s="7"/>
    </row>
    <row r="11" spans="1:36" s="110" customFormat="1" ht="18" customHeight="1">
      <c r="A11" s="115" t="s">
        <v>104</v>
      </c>
      <c r="B11" s="116"/>
      <c r="C11" s="117"/>
      <c r="D11" s="117"/>
      <c r="E11" s="116"/>
      <c r="F11" s="113"/>
      <c r="G11" s="113"/>
      <c r="H11" s="116"/>
      <c r="I11" s="118"/>
      <c r="J11" s="118"/>
      <c r="K11" s="116"/>
      <c r="L11" s="119"/>
      <c r="M11" s="119"/>
      <c r="N11" s="116"/>
      <c r="O11" s="119"/>
      <c r="P11" s="119"/>
      <c r="Q11" s="120"/>
      <c r="R11" s="120"/>
      <c r="S11" s="7"/>
      <c r="T11" s="7"/>
      <c r="U11" s="7"/>
      <c r="V11" s="7"/>
      <c r="W11" s="7"/>
      <c r="X11" s="7"/>
      <c r="Y11" s="7"/>
      <c r="Z11" s="7"/>
      <c r="AA11" s="7"/>
      <c r="AB11" s="7"/>
      <c r="AC11" s="7"/>
      <c r="AD11" s="7"/>
      <c r="AE11" s="7"/>
      <c r="AF11" s="7"/>
      <c r="AG11" s="7"/>
      <c r="AH11" s="7"/>
      <c r="AI11" s="7"/>
    </row>
    <row r="12" spans="1:36" s="110" customFormat="1" ht="18" customHeight="1">
      <c r="A12" s="121" t="s">
        <v>134</v>
      </c>
      <c r="B12" s="367">
        <v>7591</v>
      </c>
      <c r="C12" s="367">
        <v>8506</v>
      </c>
      <c r="D12" s="367"/>
      <c r="E12" s="368">
        <v>3766</v>
      </c>
      <c r="F12" s="368">
        <v>4668</v>
      </c>
      <c r="G12" s="368"/>
      <c r="H12" s="367">
        <v>3825</v>
      </c>
      <c r="I12" s="367">
        <v>3838</v>
      </c>
      <c r="J12" s="367"/>
      <c r="K12" s="367">
        <v>1847</v>
      </c>
      <c r="L12" s="367">
        <v>2247</v>
      </c>
      <c r="M12" s="367"/>
      <c r="N12" s="367">
        <v>1698</v>
      </c>
      <c r="O12" s="367">
        <v>1921</v>
      </c>
      <c r="P12" s="1"/>
      <c r="Q12" s="365">
        <v>4.4705535924617195</v>
      </c>
      <c r="R12" s="365">
        <v>4.1037037037037001</v>
      </c>
      <c r="S12" s="7"/>
      <c r="T12" s="7"/>
      <c r="U12" s="7"/>
      <c r="V12" s="7"/>
      <c r="W12" s="7"/>
      <c r="X12" s="7"/>
      <c r="Y12" s="7"/>
      <c r="Z12" s="7"/>
      <c r="AA12" s="7"/>
      <c r="AB12" s="7"/>
      <c r="AC12" s="7"/>
      <c r="AD12" s="7"/>
      <c r="AE12" s="7"/>
      <c r="AF12" s="7"/>
      <c r="AG12" s="7"/>
      <c r="AH12" s="7"/>
      <c r="AI12" s="7"/>
    </row>
    <row r="13" spans="1:36" s="110" customFormat="1" ht="18" customHeight="1">
      <c r="A13" s="121" t="s">
        <v>135</v>
      </c>
      <c r="B13" s="367">
        <v>6528</v>
      </c>
      <c r="C13" s="367">
        <v>5509</v>
      </c>
      <c r="D13" s="367"/>
      <c r="E13" s="368">
        <v>3917</v>
      </c>
      <c r="F13" s="368">
        <v>3274</v>
      </c>
      <c r="G13" s="368"/>
      <c r="H13" s="367">
        <v>2611</v>
      </c>
      <c r="I13" s="367">
        <v>2235</v>
      </c>
      <c r="J13" s="367"/>
      <c r="K13" s="367">
        <v>1880</v>
      </c>
      <c r="L13" s="367">
        <v>2167</v>
      </c>
      <c r="M13" s="367"/>
      <c r="N13" s="367">
        <v>1544</v>
      </c>
      <c r="O13" s="367">
        <v>1592</v>
      </c>
      <c r="P13" s="1"/>
      <c r="Q13" s="365">
        <v>4.2279792746113989</v>
      </c>
      <c r="R13" s="365">
        <v>3.4512040557667936</v>
      </c>
      <c r="S13" s="7"/>
      <c r="T13" s="7"/>
      <c r="U13" s="7"/>
      <c r="V13" s="7"/>
      <c r="W13" s="7"/>
      <c r="X13" s="7"/>
      <c r="Y13" s="7"/>
      <c r="Z13" s="7"/>
      <c r="AA13" s="7"/>
      <c r="AB13" s="7"/>
      <c r="AC13" s="7"/>
      <c r="AD13" s="7"/>
      <c r="AE13" s="7"/>
      <c r="AF13" s="7"/>
      <c r="AG13" s="7"/>
      <c r="AH13" s="7"/>
      <c r="AI13" s="7"/>
    </row>
    <row r="14" spans="1:36" s="110" customFormat="1" ht="18" customHeight="1">
      <c r="A14" s="121" t="s">
        <v>136</v>
      </c>
      <c r="B14" s="367">
        <v>10719</v>
      </c>
      <c r="C14" s="367">
        <v>9636</v>
      </c>
      <c r="D14" s="367"/>
      <c r="E14" s="368">
        <v>5434</v>
      </c>
      <c r="F14" s="369">
        <v>4930</v>
      </c>
      <c r="G14" s="369"/>
      <c r="H14" s="367">
        <v>5285</v>
      </c>
      <c r="I14" s="367">
        <v>4706</v>
      </c>
      <c r="J14" s="367"/>
      <c r="K14" s="367">
        <v>2584</v>
      </c>
      <c r="L14" s="367">
        <v>2740</v>
      </c>
      <c r="M14" s="367"/>
      <c r="N14" s="367">
        <v>2361</v>
      </c>
      <c r="O14" s="367">
        <v>2405</v>
      </c>
      <c r="P14" s="1"/>
      <c r="Q14" s="365">
        <v>4.5400254129606097</v>
      </c>
      <c r="R14" s="365">
        <v>3.9962358845671266</v>
      </c>
      <c r="S14" s="7"/>
      <c r="T14" s="7"/>
      <c r="U14" s="7"/>
      <c r="V14" s="7"/>
      <c r="W14" s="7"/>
      <c r="X14" s="7"/>
      <c r="Y14" s="7"/>
      <c r="Z14" s="7"/>
      <c r="AA14" s="7"/>
      <c r="AB14" s="7"/>
      <c r="AC14" s="7"/>
      <c r="AD14" s="7"/>
      <c r="AE14" s="7"/>
      <c r="AF14" s="7"/>
      <c r="AG14" s="7"/>
      <c r="AH14" s="7"/>
      <c r="AI14" s="7"/>
    </row>
    <row r="15" spans="1:36" s="110" customFormat="1" ht="18" customHeight="1">
      <c r="A15" s="121" t="s">
        <v>137</v>
      </c>
      <c r="B15" s="367">
        <v>19658</v>
      </c>
      <c r="C15" s="367">
        <v>30439</v>
      </c>
      <c r="D15" s="367"/>
      <c r="E15" s="368">
        <v>10426</v>
      </c>
      <c r="F15" s="367">
        <v>16034</v>
      </c>
      <c r="G15" s="367"/>
      <c r="H15" s="367">
        <v>9232</v>
      </c>
      <c r="I15" s="367">
        <v>14405</v>
      </c>
      <c r="J15" s="367"/>
      <c r="K15" s="367">
        <v>6120</v>
      </c>
      <c r="L15" s="367">
        <v>9867</v>
      </c>
      <c r="M15" s="367"/>
      <c r="N15" s="367">
        <v>4433</v>
      </c>
      <c r="O15" s="367">
        <v>7551</v>
      </c>
      <c r="P15" s="122"/>
      <c r="Q15" s="365">
        <v>4.4202211690363349</v>
      </c>
      <c r="R15" s="365">
        <v>3.9902848017034867</v>
      </c>
      <c r="S15" s="7"/>
      <c r="T15" s="7"/>
      <c r="U15" s="7"/>
      <c r="V15" s="7"/>
      <c r="W15" s="7"/>
      <c r="X15" s="7"/>
      <c r="Y15" s="7"/>
      <c r="Z15" s="7"/>
      <c r="AA15" s="7"/>
      <c r="AB15" s="7"/>
      <c r="AC15" s="7"/>
      <c r="AD15" s="7"/>
      <c r="AE15" s="7"/>
      <c r="AF15" s="7"/>
      <c r="AG15" s="7"/>
      <c r="AH15" s="7"/>
      <c r="AI15" s="7"/>
    </row>
    <row r="16" spans="1:36" s="110" customFormat="1" ht="18" customHeight="1">
      <c r="A16" s="121" t="s">
        <v>138</v>
      </c>
      <c r="B16" s="367">
        <v>6660</v>
      </c>
      <c r="C16" s="367">
        <v>6898</v>
      </c>
      <c r="D16" s="367"/>
      <c r="E16" s="368">
        <v>3276</v>
      </c>
      <c r="F16" s="368">
        <v>3476</v>
      </c>
      <c r="G16" s="368"/>
      <c r="H16" s="367">
        <v>3384</v>
      </c>
      <c r="I16" s="367">
        <v>3422</v>
      </c>
      <c r="J16" s="367"/>
      <c r="K16" s="367">
        <v>1681</v>
      </c>
      <c r="L16" s="367">
        <v>1984</v>
      </c>
      <c r="M16" s="367"/>
      <c r="N16" s="367">
        <v>1521</v>
      </c>
      <c r="O16" s="367">
        <v>1688</v>
      </c>
      <c r="P16" s="1"/>
      <c r="Q16" s="365">
        <v>4.3786982248520712</v>
      </c>
      <c r="R16" s="365">
        <v>4.0846245530393324</v>
      </c>
      <c r="S16" s="7"/>
      <c r="T16" s="7"/>
      <c r="U16" s="7"/>
      <c r="V16" s="7"/>
      <c r="W16" s="7"/>
      <c r="X16" s="7"/>
      <c r="Y16" s="7"/>
      <c r="Z16" s="7"/>
      <c r="AA16" s="7"/>
      <c r="AB16" s="7"/>
      <c r="AC16" s="7"/>
      <c r="AD16" s="7"/>
      <c r="AE16" s="7"/>
      <c r="AF16" s="7"/>
      <c r="AG16" s="7"/>
      <c r="AH16" s="7"/>
      <c r="AI16" s="7"/>
    </row>
    <row r="17" spans="1:35" s="110" customFormat="1" ht="18" customHeight="1">
      <c r="A17" s="121" t="s">
        <v>139</v>
      </c>
      <c r="B17" s="367">
        <v>17053</v>
      </c>
      <c r="C17" s="367">
        <v>19374</v>
      </c>
      <c r="D17" s="367"/>
      <c r="E17" s="368">
        <v>8800</v>
      </c>
      <c r="F17" s="368">
        <v>10741</v>
      </c>
      <c r="G17" s="368"/>
      <c r="H17" s="367">
        <v>8253</v>
      </c>
      <c r="I17" s="367">
        <v>8633</v>
      </c>
      <c r="J17" s="367"/>
      <c r="K17" s="367">
        <v>4412</v>
      </c>
      <c r="L17" s="367">
        <v>4989</v>
      </c>
      <c r="M17" s="367"/>
      <c r="N17" s="367">
        <v>3697</v>
      </c>
      <c r="O17" s="367">
        <v>4241</v>
      </c>
      <c r="P17" s="1"/>
      <c r="Q17" s="365">
        <v>4.411989100817439</v>
      </c>
      <c r="R17" s="365">
        <v>4.2231027857829009</v>
      </c>
      <c r="S17" s="7"/>
      <c r="T17" s="7"/>
      <c r="U17" s="7"/>
      <c r="V17" s="7"/>
      <c r="W17" s="7"/>
      <c r="X17" s="7"/>
      <c r="Y17" s="7"/>
      <c r="Z17" s="7"/>
      <c r="AA17" s="7"/>
      <c r="AB17" s="7"/>
      <c r="AC17" s="7"/>
      <c r="AD17" s="7"/>
      <c r="AE17" s="7"/>
      <c r="AF17" s="7"/>
      <c r="AG17" s="7"/>
      <c r="AH17" s="7"/>
      <c r="AI17" s="7"/>
    </row>
    <row r="18" spans="1:35" s="110" customFormat="1" ht="18" customHeight="1">
      <c r="A18" s="121" t="s">
        <v>140</v>
      </c>
      <c r="B18" s="367">
        <v>9527</v>
      </c>
      <c r="C18" s="367">
        <v>9933</v>
      </c>
      <c r="D18" s="367"/>
      <c r="E18" s="368">
        <v>4840</v>
      </c>
      <c r="F18" s="368">
        <v>4959</v>
      </c>
      <c r="G18" s="368"/>
      <c r="H18" s="367">
        <v>4687</v>
      </c>
      <c r="I18" s="367">
        <v>4974</v>
      </c>
      <c r="J18" s="367"/>
      <c r="K18" s="367">
        <v>2443</v>
      </c>
      <c r="L18" s="367">
        <v>2824</v>
      </c>
      <c r="M18" s="367"/>
      <c r="N18" s="367">
        <v>2136</v>
      </c>
      <c r="O18" s="367">
        <v>2397</v>
      </c>
      <c r="P18" s="1"/>
      <c r="Q18" s="365">
        <v>4.3758798686062885</v>
      </c>
      <c r="R18" s="365">
        <v>4.1031712473572934</v>
      </c>
      <c r="S18" s="7"/>
      <c r="T18" s="7"/>
      <c r="U18" s="7"/>
      <c r="V18" s="7"/>
      <c r="W18" s="7"/>
      <c r="X18" s="7"/>
      <c r="Y18" s="7"/>
      <c r="Z18" s="7"/>
      <c r="AA18" s="7"/>
      <c r="AB18" s="7"/>
      <c r="AC18" s="7"/>
      <c r="AD18" s="7"/>
      <c r="AE18" s="7"/>
      <c r="AF18" s="7"/>
      <c r="AG18" s="7"/>
      <c r="AH18" s="7"/>
      <c r="AI18" s="7"/>
    </row>
    <row r="19" spans="1:35" s="110" customFormat="1" ht="18" customHeight="1">
      <c r="A19" s="121" t="s">
        <v>143</v>
      </c>
      <c r="B19" s="367">
        <v>66026</v>
      </c>
      <c r="C19" s="367">
        <v>89834</v>
      </c>
      <c r="D19" s="367"/>
      <c r="E19" s="368">
        <v>33627</v>
      </c>
      <c r="F19" s="369">
        <v>45676</v>
      </c>
      <c r="G19" s="369"/>
      <c r="H19" s="367">
        <v>32399</v>
      </c>
      <c r="I19" s="367">
        <v>44158</v>
      </c>
      <c r="J19" s="367"/>
      <c r="K19" s="367">
        <v>14546</v>
      </c>
      <c r="L19" s="367">
        <v>18627</v>
      </c>
      <c r="M19" s="367"/>
      <c r="N19" s="367">
        <v>13109</v>
      </c>
      <c r="O19" s="367">
        <v>19764</v>
      </c>
      <c r="P19" s="1"/>
      <c r="Q19" s="365">
        <v>4.6342599663968231</v>
      </c>
      <c r="R19" s="365">
        <v>4.1663074008753025</v>
      </c>
      <c r="S19" s="7"/>
      <c r="T19" s="7"/>
      <c r="U19" s="7"/>
      <c r="V19" s="7"/>
      <c r="W19" s="7"/>
      <c r="X19" s="7"/>
      <c r="Y19" s="7"/>
      <c r="Z19" s="7"/>
      <c r="AA19" s="7"/>
      <c r="AB19" s="7"/>
      <c r="AC19" s="7"/>
      <c r="AD19" s="7"/>
      <c r="AE19" s="7"/>
      <c r="AF19" s="7"/>
      <c r="AG19" s="7"/>
      <c r="AH19" s="7"/>
      <c r="AI19" s="7"/>
    </row>
    <row r="20" spans="1:35" s="110" customFormat="1" ht="18" customHeight="1">
      <c r="A20" s="121" t="s">
        <v>144</v>
      </c>
      <c r="B20" s="367">
        <v>23275</v>
      </c>
      <c r="C20" s="367">
        <v>26319</v>
      </c>
      <c r="D20" s="367"/>
      <c r="E20" s="368">
        <v>12056</v>
      </c>
      <c r="F20" s="367">
        <v>13827</v>
      </c>
      <c r="G20" s="367"/>
      <c r="H20" s="367">
        <v>11219</v>
      </c>
      <c r="I20" s="367">
        <v>12492</v>
      </c>
      <c r="J20" s="367"/>
      <c r="K20" s="367">
        <v>5275</v>
      </c>
      <c r="L20" s="367">
        <v>5800</v>
      </c>
      <c r="M20" s="367"/>
      <c r="N20" s="367">
        <v>4973</v>
      </c>
      <c r="O20" s="367">
        <v>5754</v>
      </c>
      <c r="P20" s="1"/>
      <c r="Q20" s="365">
        <v>4.6415208207604106</v>
      </c>
      <c r="R20" s="365">
        <v>4.4767503070714163</v>
      </c>
      <c r="S20" s="7"/>
      <c r="T20" s="7"/>
      <c r="U20" s="7"/>
      <c r="V20" s="7"/>
      <c r="W20" s="7"/>
      <c r="X20" s="7"/>
      <c r="Y20" s="7"/>
      <c r="Z20" s="7"/>
      <c r="AA20" s="7"/>
      <c r="AB20" s="7"/>
      <c r="AC20" s="7"/>
      <c r="AD20" s="7"/>
      <c r="AE20" s="7"/>
      <c r="AF20" s="7"/>
      <c r="AG20" s="7"/>
      <c r="AH20" s="7"/>
      <c r="AI20" s="7"/>
    </row>
    <row r="21" spans="1:35" s="110" customFormat="1" ht="18" customHeight="1">
      <c r="A21" s="121" t="s">
        <v>141</v>
      </c>
      <c r="B21" s="367">
        <v>133632</v>
      </c>
      <c r="C21" s="367">
        <v>182071</v>
      </c>
      <c r="D21" s="367"/>
      <c r="E21" s="368">
        <v>68766</v>
      </c>
      <c r="F21" s="368">
        <v>98676</v>
      </c>
      <c r="G21" s="368"/>
      <c r="H21" s="367">
        <v>64866</v>
      </c>
      <c r="I21" s="367">
        <v>83395</v>
      </c>
      <c r="J21" s="367"/>
      <c r="K21" s="367">
        <v>39271</v>
      </c>
      <c r="L21" s="367">
        <v>47051</v>
      </c>
      <c r="M21" s="367"/>
      <c r="N21" s="367">
        <v>31750</v>
      </c>
      <c r="O21" s="367">
        <v>42702</v>
      </c>
      <c r="P21" s="1"/>
      <c r="Q21" s="365">
        <v>4.0978006699108889</v>
      </c>
      <c r="R21" s="365">
        <v>3.9712261318602136</v>
      </c>
      <c r="S21" s="7"/>
      <c r="T21" s="7"/>
      <c r="U21" s="7"/>
      <c r="V21" s="7"/>
      <c r="W21" s="7"/>
      <c r="X21" s="7"/>
      <c r="Y21" s="7"/>
      <c r="Z21" s="7"/>
      <c r="AA21" s="7"/>
      <c r="AB21" s="7"/>
      <c r="AC21" s="7"/>
      <c r="AD21" s="7"/>
      <c r="AE21" s="7"/>
      <c r="AF21" s="7"/>
      <c r="AG21" s="7"/>
      <c r="AH21" s="7"/>
      <c r="AI21" s="7"/>
    </row>
    <row r="22" spans="1:35" s="110" customFormat="1" ht="18" customHeight="1">
      <c r="A22" s="121" t="s">
        <v>142</v>
      </c>
      <c r="B22" s="367">
        <v>26416</v>
      </c>
      <c r="C22" s="367">
        <v>25505</v>
      </c>
      <c r="D22" s="367"/>
      <c r="E22" s="368">
        <v>13627</v>
      </c>
      <c r="F22" s="368">
        <v>13331</v>
      </c>
      <c r="G22" s="368"/>
      <c r="H22" s="367">
        <v>12789</v>
      </c>
      <c r="I22" s="367">
        <v>12174</v>
      </c>
      <c r="J22" s="367"/>
      <c r="K22" s="367">
        <v>5915</v>
      </c>
      <c r="L22" s="367">
        <v>6680</v>
      </c>
      <c r="M22" s="367"/>
      <c r="N22" s="367">
        <v>5511</v>
      </c>
      <c r="O22" s="367">
        <v>5915</v>
      </c>
      <c r="P22" s="1"/>
      <c r="Q22" s="365">
        <v>4.7333696837513628</v>
      </c>
      <c r="R22" s="365">
        <v>4.2075407026563836</v>
      </c>
      <c r="S22" s="7"/>
      <c r="T22" s="7"/>
      <c r="U22" s="7"/>
      <c r="V22" s="7"/>
      <c r="W22" s="7"/>
      <c r="X22" s="7"/>
      <c r="Y22" s="7"/>
      <c r="Z22" s="7"/>
      <c r="AA22" s="7"/>
      <c r="AB22" s="7"/>
      <c r="AC22" s="7"/>
      <c r="AD22" s="7"/>
      <c r="AE22" s="7"/>
      <c r="AF22" s="7"/>
      <c r="AG22" s="7"/>
      <c r="AH22" s="7"/>
      <c r="AI22" s="7"/>
    </row>
    <row r="23" spans="1:35" s="110" customFormat="1" ht="18" customHeight="1">
      <c r="A23" s="121" t="s">
        <v>145</v>
      </c>
      <c r="B23" s="367">
        <v>15908</v>
      </c>
      <c r="C23" s="367">
        <v>15563</v>
      </c>
      <c r="D23" s="367"/>
      <c r="E23" s="368">
        <v>7923</v>
      </c>
      <c r="F23" s="368">
        <v>7880</v>
      </c>
      <c r="G23" s="367"/>
      <c r="H23" s="367">
        <v>7985</v>
      </c>
      <c r="I23" s="367">
        <v>7683</v>
      </c>
      <c r="J23" s="367"/>
      <c r="K23" s="367">
        <v>4154</v>
      </c>
      <c r="L23" s="367">
        <v>4395</v>
      </c>
      <c r="M23" s="367"/>
      <c r="N23" s="367">
        <v>3685</v>
      </c>
      <c r="O23" s="367">
        <v>3907</v>
      </c>
      <c r="P23" s="122"/>
      <c r="Q23" s="365">
        <v>4.3169606512890093</v>
      </c>
      <c r="R23" s="365">
        <v>3.9577754891864059</v>
      </c>
      <c r="S23" s="7"/>
      <c r="T23" s="7"/>
      <c r="U23" s="7"/>
      <c r="V23" s="7"/>
      <c r="W23" s="7"/>
      <c r="X23" s="7"/>
      <c r="Y23" s="7"/>
      <c r="Z23" s="7"/>
      <c r="AA23" s="7"/>
      <c r="AB23" s="7"/>
      <c r="AC23" s="7"/>
      <c r="AD23" s="7"/>
      <c r="AE23" s="7"/>
      <c r="AF23" s="7"/>
      <c r="AG23" s="7"/>
      <c r="AH23" s="7"/>
      <c r="AI23" s="7"/>
    </row>
    <row r="24" spans="1:35" s="110" customFormat="1" ht="18" customHeight="1">
      <c r="A24" s="121" t="s">
        <v>146</v>
      </c>
      <c r="B24" s="367">
        <v>10417</v>
      </c>
      <c r="C24" s="367">
        <v>10177</v>
      </c>
      <c r="D24" s="367"/>
      <c r="E24" s="368">
        <v>5298</v>
      </c>
      <c r="F24" s="368">
        <v>5061</v>
      </c>
      <c r="G24" s="368"/>
      <c r="H24" s="367">
        <v>5119</v>
      </c>
      <c r="I24" s="367">
        <v>5116</v>
      </c>
      <c r="J24" s="367"/>
      <c r="K24" s="367">
        <v>2747</v>
      </c>
      <c r="L24" s="367">
        <v>3040</v>
      </c>
      <c r="M24" s="367"/>
      <c r="N24" s="367">
        <v>2472</v>
      </c>
      <c r="O24" s="367">
        <v>2625</v>
      </c>
      <c r="P24" s="1"/>
      <c r="Q24" s="365">
        <v>4.2139967637540456</v>
      </c>
      <c r="R24" s="365">
        <v>3.874952052167242</v>
      </c>
      <c r="S24" s="7"/>
      <c r="T24" s="7"/>
      <c r="U24" s="7"/>
      <c r="V24" s="7"/>
      <c r="W24" s="7"/>
      <c r="X24" s="7"/>
      <c r="Y24" s="7"/>
      <c r="Z24" s="7"/>
      <c r="AA24" s="7"/>
      <c r="AB24" s="7"/>
      <c r="AC24" s="7"/>
      <c r="AD24" s="7"/>
      <c r="AE24" s="7"/>
      <c r="AF24" s="7"/>
      <c r="AG24" s="7"/>
      <c r="AH24" s="7"/>
      <c r="AI24" s="7"/>
    </row>
    <row r="25" spans="1:35" s="110" customFormat="1" ht="18" customHeight="1">
      <c r="A25" s="121" t="s">
        <v>147</v>
      </c>
      <c r="B25" s="367">
        <v>33583</v>
      </c>
      <c r="C25" s="367">
        <v>38539</v>
      </c>
      <c r="D25" s="367"/>
      <c r="E25" s="368">
        <v>16931</v>
      </c>
      <c r="F25" s="368">
        <v>20330</v>
      </c>
      <c r="G25" s="368"/>
      <c r="H25" s="367">
        <v>16652</v>
      </c>
      <c r="I25" s="367">
        <v>18209</v>
      </c>
      <c r="J25" s="367"/>
      <c r="K25" s="367">
        <v>10140</v>
      </c>
      <c r="L25" s="367">
        <v>11733</v>
      </c>
      <c r="M25" s="367"/>
      <c r="N25" s="367">
        <v>8216</v>
      </c>
      <c r="O25" s="367">
        <v>9657</v>
      </c>
      <c r="P25" s="1"/>
      <c r="Q25" s="365">
        <v>4.0870359099208766</v>
      </c>
      <c r="R25" s="365">
        <v>3.9512245961438248</v>
      </c>
      <c r="S25" s="7"/>
      <c r="T25" s="7"/>
      <c r="U25" s="7"/>
      <c r="V25" s="7"/>
      <c r="W25" s="7"/>
      <c r="X25" s="7"/>
      <c r="Y25" s="7"/>
      <c r="Z25" s="7"/>
      <c r="AA25" s="7"/>
      <c r="AB25" s="7"/>
      <c r="AC25" s="7"/>
      <c r="AD25" s="7"/>
      <c r="AE25" s="7"/>
      <c r="AF25" s="7"/>
      <c r="AG25" s="7"/>
      <c r="AH25" s="7"/>
      <c r="AI25" s="7"/>
    </row>
    <row r="26" spans="1:35" s="110" customFormat="1" ht="18" customHeight="1">
      <c r="A26" s="121" t="s">
        <v>129</v>
      </c>
      <c r="B26" s="367">
        <v>349</v>
      </c>
      <c r="C26" s="367">
        <v>525</v>
      </c>
      <c r="D26" s="367"/>
      <c r="E26" s="368">
        <v>146</v>
      </c>
      <c r="F26" s="368">
        <v>322</v>
      </c>
      <c r="G26" s="368"/>
      <c r="H26" s="367">
        <v>203</v>
      </c>
      <c r="I26" s="367">
        <v>203</v>
      </c>
      <c r="J26" s="367"/>
      <c r="K26" s="367">
        <v>95</v>
      </c>
      <c r="L26" s="367">
        <v>181</v>
      </c>
      <c r="M26" s="367"/>
      <c r="N26" s="367">
        <v>79</v>
      </c>
      <c r="O26" s="367">
        <v>150</v>
      </c>
      <c r="P26" s="1"/>
      <c r="Q26" s="365">
        <v>4.4177215189873413</v>
      </c>
      <c r="R26" s="365">
        <v>3.4965517241379311</v>
      </c>
      <c r="S26" s="7"/>
      <c r="T26" s="7"/>
      <c r="U26" s="7"/>
      <c r="V26" s="7"/>
      <c r="W26" s="7"/>
      <c r="X26" s="7"/>
      <c r="Y26" s="7"/>
      <c r="Z26" s="7"/>
      <c r="AA26" s="7"/>
      <c r="AB26" s="7"/>
      <c r="AC26" s="7"/>
      <c r="AD26" s="7"/>
      <c r="AE26" s="7"/>
      <c r="AF26" s="7"/>
      <c r="AG26" s="7"/>
      <c r="AH26" s="7"/>
      <c r="AI26" s="7"/>
    </row>
    <row r="27" spans="1:35" s="110" customFormat="1" ht="18" customHeight="1">
      <c r="A27" s="121" t="s">
        <v>130</v>
      </c>
      <c r="B27" s="367">
        <v>10323</v>
      </c>
      <c r="C27" s="367">
        <v>11837</v>
      </c>
      <c r="D27" s="367"/>
      <c r="E27" s="368">
        <v>5158</v>
      </c>
      <c r="F27" s="368">
        <v>6013</v>
      </c>
      <c r="G27" s="367"/>
      <c r="H27" s="367">
        <v>5165</v>
      </c>
      <c r="I27" s="367">
        <v>5824</v>
      </c>
      <c r="J27" s="367"/>
      <c r="K27" s="367">
        <v>3697</v>
      </c>
      <c r="L27" s="367">
        <v>3698</v>
      </c>
      <c r="M27" s="367"/>
      <c r="N27" s="367">
        <v>2955</v>
      </c>
      <c r="O27" s="367">
        <v>2868</v>
      </c>
      <c r="P27" s="122"/>
      <c r="Q27" s="365">
        <v>3.4917033525228582</v>
      </c>
      <c r="R27" s="365">
        <v>3.9780841286673736</v>
      </c>
      <c r="S27" s="7"/>
      <c r="T27" s="7"/>
      <c r="U27" s="7"/>
      <c r="V27" s="7"/>
      <c r="W27" s="7"/>
      <c r="X27" s="7"/>
      <c r="Y27" s="7"/>
      <c r="Z27" s="7"/>
      <c r="AA27" s="7"/>
      <c r="AB27" s="7"/>
      <c r="AC27" s="7"/>
      <c r="AD27" s="7"/>
      <c r="AE27" s="7"/>
      <c r="AF27" s="7"/>
      <c r="AG27" s="7"/>
      <c r="AH27" s="7"/>
      <c r="AI27" s="7"/>
    </row>
    <row r="28" spans="1:35" s="110" customFormat="1" ht="18" customHeight="1">
      <c r="A28" s="121" t="s">
        <v>131</v>
      </c>
      <c r="B28" s="367">
        <v>683</v>
      </c>
      <c r="C28" s="367">
        <v>494</v>
      </c>
      <c r="D28" s="367"/>
      <c r="E28" s="368">
        <v>371</v>
      </c>
      <c r="F28" s="370">
        <v>254</v>
      </c>
      <c r="G28" s="370"/>
      <c r="H28" s="367">
        <v>312</v>
      </c>
      <c r="I28" s="367">
        <v>240</v>
      </c>
      <c r="J28" s="367"/>
      <c r="K28" s="367">
        <v>200</v>
      </c>
      <c r="L28" s="367">
        <v>227</v>
      </c>
      <c r="M28" s="367"/>
      <c r="N28" s="367">
        <v>157</v>
      </c>
      <c r="O28" s="367">
        <v>149</v>
      </c>
      <c r="P28" s="1"/>
      <c r="Q28" s="365">
        <v>4.3503184713375793</v>
      </c>
      <c r="R28" s="365">
        <v>3.2905405405405403</v>
      </c>
      <c r="S28" s="7"/>
      <c r="T28" s="7"/>
      <c r="U28" s="7"/>
      <c r="V28" s="7"/>
      <c r="W28" s="7"/>
      <c r="X28" s="7"/>
      <c r="Y28" s="7"/>
      <c r="Z28" s="7"/>
      <c r="AA28" s="7"/>
      <c r="AB28" s="7"/>
      <c r="AC28" s="7"/>
      <c r="AD28" s="7"/>
      <c r="AE28" s="7"/>
      <c r="AF28" s="7"/>
      <c r="AG28" s="7"/>
      <c r="AH28" s="7"/>
      <c r="AI28" s="7"/>
    </row>
    <row r="29" spans="1:35" s="110" customFormat="1" ht="18" customHeight="1">
      <c r="A29" s="121" t="s">
        <v>132</v>
      </c>
      <c r="B29" s="367">
        <v>1549</v>
      </c>
      <c r="C29" s="367">
        <v>1991</v>
      </c>
      <c r="D29" s="367"/>
      <c r="E29" s="368">
        <v>793</v>
      </c>
      <c r="F29" s="368">
        <v>1036</v>
      </c>
      <c r="G29" s="368"/>
      <c r="H29" s="367">
        <v>756</v>
      </c>
      <c r="I29" s="367">
        <v>955</v>
      </c>
      <c r="J29" s="367"/>
      <c r="K29" s="367">
        <v>485</v>
      </c>
      <c r="L29" s="367">
        <v>620</v>
      </c>
      <c r="M29" s="367"/>
      <c r="N29" s="367">
        <v>399</v>
      </c>
      <c r="O29" s="367">
        <v>465</v>
      </c>
      <c r="P29" s="1"/>
      <c r="Q29" s="365">
        <v>3.8844221105527637</v>
      </c>
      <c r="R29" s="365">
        <v>4.0853391684901528</v>
      </c>
      <c r="S29" s="7"/>
      <c r="T29" s="7"/>
      <c r="U29" s="7"/>
      <c r="V29" s="7"/>
      <c r="W29" s="7"/>
      <c r="X29" s="7"/>
      <c r="Y29" s="7"/>
      <c r="Z29" s="7"/>
      <c r="AA29" s="7"/>
      <c r="AB29" s="7"/>
      <c r="AC29" s="7"/>
      <c r="AD29" s="7"/>
      <c r="AE29" s="7"/>
      <c r="AF29" s="7"/>
      <c r="AG29" s="7"/>
      <c r="AH29" s="7"/>
      <c r="AI29" s="7"/>
    </row>
    <row r="30" spans="1:35" s="110" customFormat="1" ht="18" customHeight="1">
      <c r="A30" s="121" t="s">
        <v>133</v>
      </c>
      <c r="B30" s="367">
        <v>2005</v>
      </c>
      <c r="C30" s="367">
        <v>2188</v>
      </c>
      <c r="D30" s="367"/>
      <c r="E30" s="368">
        <v>1065</v>
      </c>
      <c r="F30" s="367">
        <v>1121</v>
      </c>
      <c r="G30" s="367"/>
      <c r="H30" s="367">
        <v>940</v>
      </c>
      <c r="I30" s="367">
        <v>1067</v>
      </c>
      <c r="J30" s="367"/>
      <c r="K30" s="367">
        <v>573</v>
      </c>
      <c r="L30" s="367">
        <v>616</v>
      </c>
      <c r="M30" s="367"/>
      <c r="N30" s="367">
        <v>502</v>
      </c>
      <c r="O30" s="367">
        <v>501</v>
      </c>
      <c r="P30" s="1"/>
      <c r="Q30" s="365">
        <v>3.9940239043824701</v>
      </c>
      <c r="R30" s="365">
        <v>4.2918454935622314</v>
      </c>
      <c r="S30" s="7"/>
      <c r="T30" s="7"/>
      <c r="U30" s="7"/>
      <c r="V30" s="7"/>
      <c r="W30" s="7"/>
      <c r="X30" s="7"/>
      <c r="Y30" s="7"/>
      <c r="Z30" s="7"/>
      <c r="AA30" s="7"/>
      <c r="AB30" s="7"/>
      <c r="AC30" s="7"/>
      <c r="AD30" s="7"/>
      <c r="AE30" s="7"/>
      <c r="AF30" s="7"/>
      <c r="AG30" s="7"/>
      <c r="AH30" s="7"/>
      <c r="AI30" s="7"/>
    </row>
    <row r="31" spans="1:35" s="110" customFormat="1" ht="18" customHeight="1">
      <c r="A31" s="123"/>
      <c r="B31" s="108"/>
      <c r="C31" s="108"/>
      <c r="D31" s="108"/>
      <c r="E31" s="108"/>
      <c r="F31" s="108"/>
      <c r="G31" s="108"/>
      <c r="H31" s="108"/>
      <c r="I31" s="108"/>
      <c r="J31" s="108"/>
      <c r="K31" s="108"/>
      <c r="L31" s="108"/>
      <c r="M31" s="108"/>
      <c r="N31" s="108"/>
      <c r="O31" s="108"/>
      <c r="P31" s="1"/>
      <c r="Q31" s="365"/>
      <c r="R31" s="365"/>
      <c r="S31" s="7"/>
      <c r="T31" s="7"/>
      <c r="U31" s="7"/>
      <c r="V31" s="7"/>
      <c r="W31" s="7"/>
      <c r="X31" s="7"/>
      <c r="Y31" s="7"/>
      <c r="Z31" s="7"/>
      <c r="AA31" s="7"/>
      <c r="AB31" s="7"/>
      <c r="AC31" s="7"/>
      <c r="AD31" s="7"/>
      <c r="AE31" s="7"/>
      <c r="AF31" s="7"/>
      <c r="AG31" s="7"/>
      <c r="AH31" s="7"/>
      <c r="AI31" s="7"/>
    </row>
    <row r="32" spans="1:35" s="110" customFormat="1" ht="18" customHeight="1">
      <c r="A32" s="115" t="s">
        <v>105</v>
      </c>
      <c r="B32" s="108"/>
      <c r="C32" s="371"/>
      <c r="D32" s="371"/>
      <c r="E32" s="108"/>
      <c r="F32" s="372"/>
      <c r="G32" s="372"/>
      <c r="H32" s="108"/>
      <c r="I32" s="373"/>
      <c r="J32" s="373"/>
      <c r="K32" s="108"/>
      <c r="L32" s="373"/>
      <c r="M32" s="373"/>
      <c r="N32" s="108"/>
      <c r="O32" s="373"/>
      <c r="P32" s="118"/>
      <c r="Q32" s="365"/>
      <c r="R32" s="365"/>
      <c r="S32" s="7"/>
      <c r="T32" s="7"/>
      <c r="U32" s="7"/>
      <c r="V32" s="7"/>
      <c r="W32" s="7"/>
      <c r="X32" s="7"/>
      <c r="Y32" s="7"/>
      <c r="Z32" s="7"/>
      <c r="AA32" s="7"/>
      <c r="AB32" s="7"/>
      <c r="AC32" s="7"/>
      <c r="AD32" s="7"/>
      <c r="AE32" s="7"/>
      <c r="AF32" s="7"/>
      <c r="AG32" s="7"/>
      <c r="AH32" s="7"/>
      <c r="AI32" s="7"/>
    </row>
    <row r="33" spans="1:36" s="110" customFormat="1" ht="18" customHeight="1">
      <c r="A33" s="125" t="s">
        <v>149</v>
      </c>
      <c r="B33" s="367">
        <v>14651</v>
      </c>
      <c r="C33" s="367">
        <v>24765</v>
      </c>
      <c r="D33" s="367"/>
      <c r="E33" s="368">
        <v>8671</v>
      </c>
      <c r="F33" s="368">
        <v>14313</v>
      </c>
      <c r="G33" s="368"/>
      <c r="H33" s="367">
        <v>5980</v>
      </c>
      <c r="I33" s="367">
        <v>10452</v>
      </c>
      <c r="J33" s="367"/>
      <c r="K33" s="367">
        <v>4476</v>
      </c>
      <c r="L33" s="367">
        <v>6335</v>
      </c>
      <c r="M33" s="367"/>
      <c r="N33" s="367">
        <v>3566</v>
      </c>
      <c r="O33" s="367">
        <v>5446</v>
      </c>
      <c r="P33" s="1"/>
      <c r="Q33" s="365">
        <v>3.9926311226701343</v>
      </c>
      <c r="R33" s="365">
        <v>4.006849315068493</v>
      </c>
      <c r="S33" s="7"/>
      <c r="T33" s="7"/>
      <c r="U33" s="7"/>
      <c r="V33" s="7"/>
      <c r="W33" s="7"/>
      <c r="X33" s="7"/>
      <c r="Y33" s="7"/>
      <c r="Z33" s="7"/>
      <c r="AA33" s="7"/>
      <c r="AB33" s="7"/>
      <c r="AC33" s="7"/>
      <c r="AD33" s="7"/>
      <c r="AE33" s="7"/>
      <c r="AF33" s="7"/>
      <c r="AG33" s="7"/>
      <c r="AH33" s="7"/>
      <c r="AI33" s="7"/>
    </row>
    <row r="34" spans="1:36" s="110" customFormat="1" ht="18" customHeight="1">
      <c r="A34" s="125" t="s">
        <v>150</v>
      </c>
      <c r="B34" s="367">
        <v>494131</v>
      </c>
      <c r="C34" s="367">
        <v>583640</v>
      </c>
      <c r="D34" s="367"/>
      <c r="E34" s="368">
        <v>266090</v>
      </c>
      <c r="F34" s="368">
        <v>314615</v>
      </c>
      <c r="G34" s="368"/>
      <c r="H34" s="367">
        <v>228041</v>
      </c>
      <c r="I34" s="367">
        <v>269025</v>
      </c>
      <c r="J34" s="367"/>
      <c r="K34" s="367">
        <v>141523</v>
      </c>
      <c r="L34" s="367">
        <v>189386</v>
      </c>
      <c r="M34" s="367"/>
      <c r="N34" s="367">
        <v>120839</v>
      </c>
      <c r="O34" s="367">
        <v>159095</v>
      </c>
      <c r="P34" s="1"/>
      <c r="Q34" s="365">
        <v>4.0476713148901142</v>
      </c>
      <c r="R34" s="365">
        <v>3.5477367043350569</v>
      </c>
      <c r="S34" s="7"/>
      <c r="T34" s="7"/>
      <c r="U34" s="7"/>
      <c r="V34" s="7"/>
      <c r="W34" s="7"/>
      <c r="X34" s="7"/>
      <c r="Y34" s="7"/>
      <c r="Z34" s="7"/>
      <c r="AA34" s="7"/>
      <c r="AB34" s="7"/>
      <c r="AC34" s="7"/>
      <c r="AD34" s="7"/>
      <c r="AE34" s="7"/>
      <c r="AF34" s="7"/>
      <c r="AG34" s="7"/>
      <c r="AH34" s="7"/>
      <c r="AI34" s="7"/>
    </row>
    <row r="35" spans="1:36" s="110" customFormat="1" ht="18" customHeight="1">
      <c r="A35" s="125" t="s">
        <v>47</v>
      </c>
      <c r="B35" s="367">
        <v>360898</v>
      </c>
      <c r="C35" s="367">
        <v>505661</v>
      </c>
      <c r="D35" s="367"/>
      <c r="E35" s="368">
        <v>188991</v>
      </c>
      <c r="F35" s="369">
        <v>264710</v>
      </c>
      <c r="G35" s="369"/>
      <c r="H35" s="367">
        <v>171907</v>
      </c>
      <c r="I35" s="367">
        <v>240951</v>
      </c>
      <c r="J35" s="367"/>
      <c r="K35" s="367">
        <v>109005</v>
      </c>
      <c r="L35" s="367">
        <v>174108</v>
      </c>
      <c r="M35" s="367"/>
      <c r="N35" s="367">
        <v>93124</v>
      </c>
      <c r="O35" s="367">
        <v>130643</v>
      </c>
      <c r="P35" s="1"/>
      <c r="Q35" s="365">
        <v>3.8684962406015035</v>
      </c>
      <c r="R35" s="365">
        <v>3.7707683801508192</v>
      </c>
      <c r="S35" s="7"/>
      <c r="T35" s="7"/>
      <c r="U35" s="7"/>
      <c r="V35" s="7"/>
      <c r="W35" s="7"/>
      <c r="X35" s="7"/>
      <c r="Y35" s="7"/>
      <c r="Z35" s="7"/>
      <c r="AA35" s="7"/>
      <c r="AB35" s="7"/>
      <c r="AC35" s="7"/>
      <c r="AD35" s="7"/>
      <c r="AE35" s="7"/>
      <c r="AF35" s="7"/>
      <c r="AG35" s="7"/>
      <c r="AH35" s="7"/>
      <c r="AI35" s="7"/>
    </row>
    <row r="36" spans="1:36" s="110" customFormat="1" ht="18" customHeight="1">
      <c r="A36" s="125" t="s">
        <v>151</v>
      </c>
      <c r="B36" s="367">
        <v>13348</v>
      </c>
      <c r="C36" s="367">
        <v>15627</v>
      </c>
      <c r="D36" s="367"/>
      <c r="E36" s="368">
        <v>7215</v>
      </c>
      <c r="F36" s="367">
        <v>9110</v>
      </c>
      <c r="G36" s="367"/>
      <c r="H36" s="367">
        <v>6133</v>
      </c>
      <c r="I36" s="367">
        <v>6517</v>
      </c>
      <c r="J36" s="367"/>
      <c r="K36" s="367">
        <v>3703</v>
      </c>
      <c r="L36" s="367">
        <v>4238</v>
      </c>
      <c r="M36" s="367"/>
      <c r="N36" s="367">
        <v>3046</v>
      </c>
      <c r="O36" s="367">
        <v>4028</v>
      </c>
      <c r="P36" s="122"/>
      <c r="Q36" s="365">
        <v>4.3786535303776679</v>
      </c>
      <c r="R36" s="365">
        <v>3.8569997495617332</v>
      </c>
      <c r="S36" s="7"/>
      <c r="T36" s="7"/>
      <c r="U36" s="7"/>
      <c r="V36" s="7"/>
      <c r="W36" s="7"/>
      <c r="X36" s="7"/>
      <c r="Y36" s="7"/>
      <c r="Z36" s="7"/>
      <c r="AA36" s="7"/>
      <c r="AB36" s="7"/>
      <c r="AC36" s="7"/>
      <c r="AD36" s="7"/>
      <c r="AE36" s="7"/>
      <c r="AF36" s="7"/>
      <c r="AG36" s="7"/>
      <c r="AH36" s="7"/>
      <c r="AI36" s="7"/>
    </row>
    <row r="37" spans="1:36" s="110" customFormat="1" ht="18" customHeight="1">
      <c r="A37" s="125" t="s">
        <v>152</v>
      </c>
      <c r="B37" s="367">
        <v>10647</v>
      </c>
      <c r="C37" s="367">
        <v>24890</v>
      </c>
      <c r="D37" s="367"/>
      <c r="E37" s="368">
        <v>5720</v>
      </c>
      <c r="F37" s="368">
        <v>13521</v>
      </c>
      <c r="G37" s="368"/>
      <c r="H37" s="367">
        <v>4927</v>
      </c>
      <c r="I37" s="367">
        <v>11369</v>
      </c>
      <c r="J37" s="367"/>
      <c r="K37" s="367">
        <v>3384</v>
      </c>
      <c r="L37" s="367">
        <v>29544</v>
      </c>
      <c r="M37" s="367"/>
      <c r="N37" s="367">
        <v>2704</v>
      </c>
      <c r="O37" s="367">
        <v>5364</v>
      </c>
      <c r="P37" s="1"/>
      <c r="Q37" s="365">
        <v>3.5096439169139466</v>
      </c>
      <c r="R37" s="365">
        <v>3.3652502360717658</v>
      </c>
      <c r="S37" s="7"/>
      <c r="T37" s="7"/>
      <c r="U37" s="7"/>
      <c r="V37" s="7"/>
      <c r="W37" s="7"/>
      <c r="X37" s="7"/>
      <c r="Y37" s="7"/>
      <c r="Z37" s="7"/>
      <c r="AA37" s="7"/>
      <c r="AB37" s="7"/>
      <c r="AC37" s="7"/>
      <c r="AD37" s="7"/>
      <c r="AE37" s="7"/>
      <c r="AF37" s="7"/>
      <c r="AG37" s="7"/>
      <c r="AH37" s="7"/>
      <c r="AI37" s="7"/>
    </row>
    <row r="38" spans="1:36" s="110" customFormat="1" ht="18" customHeight="1">
      <c r="A38" s="125" t="s">
        <v>153</v>
      </c>
      <c r="B38" s="367">
        <v>316196</v>
      </c>
      <c r="C38" s="367">
        <v>412373</v>
      </c>
      <c r="D38" s="367"/>
      <c r="E38" s="368">
        <v>167994</v>
      </c>
      <c r="F38" s="368">
        <v>216653</v>
      </c>
      <c r="G38" s="368"/>
      <c r="H38" s="367">
        <v>148202</v>
      </c>
      <c r="I38" s="367">
        <v>195720</v>
      </c>
      <c r="J38" s="367"/>
      <c r="K38" s="367">
        <v>89824</v>
      </c>
      <c r="L38" s="367">
        <v>141744</v>
      </c>
      <c r="M38" s="367"/>
      <c r="N38" s="367">
        <v>76608</v>
      </c>
      <c r="O38" s="367">
        <v>111865</v>
      </c>
      <c r="P38" s="1"/>
      <c r="Q38" s="365">
        <v>4.0745987027452006</v>
      </c>
      <c r="R38" s="365">
        <v>3.5061522156957841</v>
      </c>
      <c r="S38" s="7"/>
      <c r="T38" s="7"/>
      <c r="U38" s="7"/>
      <c r="V38" s="7"/>
      <c r="W38" s="7"/>
      <c r="X38" s="7"/>
      <c r="Y38" s="7"/>
      <c r="Z38" s="7"/>
      <c r="AA38" s="7"/>
      <c r="AB38" s="7"/>
      <c r="AC38" s="7"/>
      <c r="AD38" s="7"/>
      <c r="AE38" s="7"/>
      <c r="AF38" s="7"/>
      <c r="AG38" s="7"/>
      <c r="AH38" s="7"/>
      <c r="AI38" s="7"/>
    </row>
    <row r="39" spans="1:36" s="110" customFormat="1" ht="18" customHeight="1">
      <c r="A39" s="125" t="s">
        <v>148</v>
      </c>
      <c r="B39" s="367">
        <v>124317</v>
      </c>
      <c r="C39" s="367">
        <v>144179</v>
      </c>
      <c r="D39" s="367"/>
      <c r="E39" s="368">
        <v>63979</v>
      </c>
      <c r="F39" s="368">
        <v>74360</v>
      </c>
      <c r="G39" s="368"/>
      <c r="H39" s="367">
        <v>60338</v>
      </c>
      <c r="I39" s="367">
        <v>69819</v>
      </c>
      <c r="J39" s="367"/>
      <c r="K39" s="367">
        <v>37230</v>
      </c>
      <c r="L39" s="367">
        <v>64936</v>
      </c>
      <c r="M39" s="367"/>
      <c r="N39" s="367">
        <v>31334</v>
      </c>
      <c r="O39" s="367">
        <v>44209</v>
      </c>
      <c r="P39" s="1"/>
      <c r="Q39" s="365">
        <v>3.8543025188594808</v>
      </c>
      <c r="R39" s="365">
        <v>3.1008014936927912</v>
      </c>
      <c r="S39" s="7"/>
      <c r="T39" s="7"/>
      <c r="U39" s="7"/>
      <c r="V39" s="7"/>
      <c r="W39" s="7"/>
      <c r="X39" s="7"/>
      <c r="Y39" s="7"/>
      <c r="Z39" s="7"/>
      <c r="AA39" s="7"/>
      <c r="AB39" s="7"/>
      <c r="AC39" s="7"/>
      <c r="AD39" s="7"/>
      <c r="AE39" s="7"/>
      <c r="AF39" s="7"/>
      <c r="AG39" s="7"/>
      <c r="AH39" s="7"/>
      <c r="AI39" s="7"/>
    </row>
    <row r="40" spans="1:36" s="110" customFormat="1" ht="18" customHeight="1">
      <c r="A40" s="125" t="s">
        <v>359</v>
      </c>
      <c r="B40" s="367" t="s">
        <v>2</v>
      </c>
      <c r="C40" s="367">
        <v>56</v>
      </c>
      <c r="D40" s="367"/>
      <c r="E40" s="368" t="s">
        <v>2</v>
      </c>
      <c r="F40" s="369">
        <v>33</v>
      </c>
      <c r="G40" s="369"/>
      <c r="H40" s="367" t="s">
        <v>2</v>
      </c>
      <c r="I40" s="367">
        <v>23</v>
      </c>
      <c r="J40" s="367"/>
      <c r="K40" s="367" t="s">
        <v>2</v>
      </c>
      <c r="L40" s="367">
        <v>23</v>
      </c>
      <c r="M40" s="367"/>
      <c r="N40" s="367" t="s">
        <v>2</v>
      </c>
      <c r="O40" s="367">
        <v>19</v>
      </c>
      <c r="P40" s="1"/>
      <c r="Q40" s="365" t="s">
        <v>2</v>
      </c>
      <c r="R40" s="365">
        <v>2.8333333333333335</v>
      </c>
      <c r="S40" s="7"/>
      <c r="T40" s="7"/>
      <c r="U40" s="7"/>
      <c r="V40" s="7"/>
      <c r="W40" s="7"/>
      <c r="X40" s="7"/>
      <c r="Y40" s="7"/>
      <c r="Z40" s="7"/>
      <c r="AA40" s="7"/>
      <c r="AB40" s="7"/>
      <c r="AC40" s="7"/>
      <c r="AD40" s="7"/>
      <c r="AE40" s="7"/>
      <c r="AF40" s="7"/>
      <c r="AG40" s="7"/>
      <c r="AH40" s="7"/>
      <c r="AI40" s="7"/>
    </row>
    <row r="41" spans="1:36" s="110" customFormat="1" ht="18" customHeight="1">
      <c r="A41" s="363"/>
      <c r="B41" s="364"/>
      <c r="C41" s="364"/>
      <c r="D41" s="364"/>
      <c r="E41" s="364"/>
      <c r="F41" s="364"/>
      <c r="G41" s="364"/>
      <c r="H41" s="364"/>
      <c r="I41" s="364"/>
      <c r="J41" s="364"/>
      <c r="K41" s="364"/>
      <c r="L41" s="364"/>
      <c r="M41" s="364"/>
      <c r="N41" s="364"/>
      <c r="O41" s="364"/>
      <c r="P41" s="364"/>
      <c r="Q41" s="364"/>
      <c r="R41" s="364"/>
      <c r="S41" s="4"/>
      <c r="T41" s="4"/>
      <c r="U41" s="4"/>
      <c r="V41" s="4"/>
      <c r="W41" s="4"/>
      <c r="X41" s="4"/>
      <c r="Y41" s="4"/>
      <c r="Z41" s="4"/>
      <c r="AA41" s="4"/>
      <c r="AB41" s="4"/>
      <c r="AC41" s="4"/>
      <c r="AD41" s="4"/>
      <c r="AE41" s="4"/>
      <c r="AF41" s="4"/>
      <c r="AG41" s="4"/>
      <c r="AH41" s="4"/>
      <c r="AI41" s="4"/>
    </row>
    <row r="42" spans="1:36" s="110" customFormat="1" ht="15.75" customHeight="1">
      <c r="A42" s="4"/>
      <c r="B42" s="111"/>
      <c r="C42" s="111"/>
      <c r="D42" s="111"/>
      <c r="E42" s="111"/>
      <c r="F42" s="111"/>
      <c r="G42" s="111"/>
      <c r="H42" s="111"/>
      <c r="I42" s="111"/>
      <c r="J42" s="111"/>
      <c r="K42" s="111"/>
      <c r="L42" s="111"/>
      <c r="M42" s="111"/>
      <c r="N42" s="111"/>
      <c r="O42" s="111"/>
      <c r="P42" s="111"/>
      <c r="Q42" s="111"/>
      <c r="R42" s="111"/>
      <c r="S42" s="4"/>
      <c r="T42" s="4"/>
      <c r="U42" s="4"/>
      <c r="V42" s="4"/>
      <c r="W42" s="4"/>
      <c r="X42" s="4"/>
      <c r="Y42" s="4"/>
      <c r="Z42" s="4"/>
      <c r="AA42" s="4"/>
      <c r="AB42" s="4"/>
      <c r="AC42" s="4"/>
      <c r="AD42" s="4"/>
      <c r="AE42" s="4"/>
      <c r="AF42" s="4"/>
      <c r="AG42" s="4"/>
      <c r="AH42" s="4"/>
      <c r="AI42" s="4"/>
    </row>
    <row r="43" spans="1:36" ht="20.100000000000001" customHeight="1">
      <c r="A43" s="3" t="s">
        <v>360</v>
      </c>
      <c r="B43" s="107"/>
      <c r="C43" s="107"/>
      <c r="D43" s="107"/>
      <c r="E43" s="107"/>
      <c r="F43" s="107"/>
      <c r="G43" s="107"/>
      <c r="H43" s="107"/>
      <c r="I43" s="107"/>
      <c r="J43" s="107"/>
      <c r="K43" s="107"/>
      <c r="L43" s="107"/>
      <c r="M43" s="107"/>
      <c r="N43" s="107"/>
      <c r="O43" s="107"/>
      <c r="P43" s="107"/>
      <c r="Q43" s="107"/>
      <c r="R43" s="107"/>
      <c r="S43" s="126"/>
      <c r="T43" s="7"/>
      <c r="U43" s="7"/>
      <c r="V43" s="7"/>
      <c r="W43" s="7"/>
      <c r="X43" s="7"/>
      <c r="Y43" s="7"/>
      <c r="Z43" s="7"/>
      <c r="AA43" s="7"/>
      <c r="AB43" s="7"/>
      <c r="AC43" s="7"/>
      <c r="AD43" s="7"/>
      <c r="AE43" s="7"/>
      <c r="AF43" s="7"/>
      <c r="AG43" s="7"/>
      <c r="AH43" s="7"/>
      <c r="AI43" s="7"/>
      <c r="AJ43" s="7"/>
    </row>
    <row r="44" spans="1:36" ht="20.100000000000001" customHeight="1">
      <c r="A44" s="5" t="s">
        <v>361</v>
      </c>
      <c r="B44" s="127"/>
      <c r="C44" s="127"/>
      <c r="D44" s="127"/>
      <c r="E44" s="127"/>
      <c r="F44" s="127"/>
      <c r="G44" s="127"/>
      <c r="H44" s="127"/>
      <c r="I44" s="127"/>
      <c r="J44" s="127"/>
      <c r="K44" s="127"/>
      <c r="L44" s="127"/>
      <c r="M44" s="127"/>
      <c r="N44" s="127"/>
      <c r="O44" s="127"/>
      <c r="P44" s="127"/>
      <c r="Q44" s="127"/>
      <c r="R44" s="127"/>
      <c r="S44" s="126"/>
      <c r="T44" s="7"/>
      <c r="U44" s="7"/>
      <c r="V44" s="7"/>
      <c r="W44" s="7"/>
      <c r="X44" s="7"/>
      <c r="Y44" s="7"/>
      <c r="Z44" s="7"/>
      <c r="AA44" s="7"/>
      <c r="AB44" s="7"/>
      <c r="AC44" s="7"/>
      <c r="AD44" s="7"/>
      <c r="AE44" s="7"/>
      <c r="AF44" s="7"/>
      <c r="AG44" s="7"/>
      <c r="AH44" s="7"/>
      <c r="AI44" s="7"/>
      <c r="AJ44" s="7"/>
    </row>
    <row r="45" spans="1:36" ht="17.100000000000001" customHeight="1" thickBot="1">
      <c r="B45" s="111"/>
      <c r="C45" s="111"/>
      <c r="D45" s="111"/>
      <c r="E45" s="111"/>
      <c r="F45" s="111"/>
      <c r="G45" s="111"/>
      <c r="H45" s="111"/>
      <c r="I45" s="111"/>
      <c r="J45" s="111"/>
      <c r="K45" s="111"/>
      <c r="L45" s="111"/>
      <c r="M45" s="111"/>
      <c r="N45" s="111"/>
      <c r="O45" s="111"/>
      <c r="P45" s="111"/>
      <c r="Q45" s="111"/>
      <c r="R45" s="128"/>
      <c r="S45" s="126"/>
      <c r="T45" s="7"/>
      <c r="U45" s="7"/>
      <c r="V45" s="7"/>
      <c r="W45" s="7"/>
      <c r="X45" s="7"/>
      <c r="Y45" s="7"/>
      <c r="Z45" s="7"/>
      <c r="AA45" s="7"/>
      <c r="AB45" s="7"/>
      <c r="AC45" s="7"/>
      <c r="AD45" s="7"/>
      <c r="AE45" s="7"/>
      <c r="AF45" s="7"/>
      <c r="AG45" s="7"/>
      <c r="AH45" s="7"/>
      <c r="AI45" s="7"/>
      <c r="AJ45" s="7"/>
    </row>
    <row r="46" spans="1:36" ht="38.1" customHeight="1" thickBot="1">
      <c r="A46" s="522" t="s">
        <v>353</v>
      </c>
      <c r="B46" s="524" t="s">
        <v>354</v>
      </c>
      <c r="C46" s="524"/>
      <c r="D46" s="524"/>
      <c r="E46" s="524"/>
      <c r="F46" s="524"/>
      <c r="G46" s="524"/>
      <c r="H46" s="524"/>
      <c r="I46" s="524"/>
      <c r="J46" s="129"/>
      <c r="K46" s="525" t="s">
        <v>43</v>
      </c>
      <c r="L46" s="525"/>
      <c r="M46" s="97"/>
      <c r="N46" s="525" t="s">
        <v>44</v>
      </c>
      <c r="O46" s="525"/>
      <c r="P46" s="94"/>
      <c r="Q46" s="526" t="s">
        <v>42</v>
      </c>
      <c r="R46" s="526"/>
      <c r="S46" s="7"/>
      <c r="T46" s="7"/>
      <c r="U46" s="7"/>
      <c r="V46" s="7"/>
      <c r="W46" s="7"/>
      <c r="X46" s="7"/>
      <c r="Y46" s="7"/>
      <c r="Z46" s="7"/>
      <c r="AA46" s="7"/>
      <c r="AB46" s="7"/>
      <c r="AC46" s="7"/>
      <c r="AD46" s="7"/>
      <c r="AE46" s="7"/>
      <c r="AF46" s="7"/>
      <c r="AG46" s="7"/>
      <c r="AH46" s="7"/>
      <c r="AI46" s="7"/>
      <c r="AJ46" s="7"/>
    </row>
    <row r="47" spans="1:36" ht="38.1" customHeight="1" thickBot="1">
      <c r="A47" s="523"/>
      <c r="B47" s="528" t="s">
        <v>355</v>
      </c>
      <c r="C47" s="528"/>
      <c r="D47" s="325"/>
      <c r="E47" s="528" t="s">
        <v>356</v>
      </c>
      <c r="F47" s="528"/>
      <c r="G47" s="325"/>
      <c r="H47" s="530" t="s">
        <v>357</v>
      </c>
      <c r="I47" s="530"/>
      <c r="J47" s="130"/>
      <c r="K47" s="530" t="s">
        <v>12</v>
      </c>
      <c r="L47" s="530"/>
      <c r="M47" s="98"/>
      <c r="N47" s="530" t="s">
        <v>45</v>
      </c>
      <c r="O47" s="530"/>
      <c r="P47" s="131"/>
      <c r="Q47" s="527"/>
      <c r="R47" s="527"/>
      <c r="S47" s="99"/>
      <c r="T47" s="99"/>
      <c r="U47" s="99"/>
      <c r="V47" s="99"/>
      <c r="W47" s="99"/>
      <c r="X47" s="99"/>
      <c r="Y47" s="99"/>
      <c r="Z47" s="99"/>
      <c r="AA47" s="99"/>
      <c r="AB47" s="99"/>
      <c r="AC47" s="99"/>
      <c r="AD47" s="99"/>
      <c r="AE47" s="99"/>
      <c r="AF47" s="99"/>
      <c r="AG47" s="99"/>
      <c r="AH47" s="99"/>
      <c r="AI47" s="99"/>
      <c r="AJ47" s="99"/>
    </row>
    <row r="48" spans="1:36" ht="38.1" customHeight="1">
      <c r="A48" s="523"/>
      <c r="B48" s="95">
        <v>2010</v>
      </c>
      <c r="C48" s="95">
        <v>2020</v>
      </c>
      <c r="D48" s="95"/>
      <c r="E48" s="95">
        <v>2010</v>
      </c>
      <c r="F48" s="95">
        <v>2020</v>
      </c>
      <c r="G48" s="95"/>
      <c r="H48" s="95">
        <v>2010</v>
      </c>
      <c r="I48" s="100">
        <v>2020</v>
      </c>
      <c r="J48" s="100"/>
      <c r="K48" s="100">
        <v>2010</v>
      </c>
      <c r="L48" s="100">
        <v>2020</v>
      </c>
      <c r="M48" s="100"/>
      <c r="N48" s="100">
        <v>2010</v>
      </c>
      <c r="O48" s="100">
        <v>2020</v>
      </c>
      <c r="P48" s="100"/>
      <c r="Q48" s="100">
        <v>2010</v>
      </c>
      <c r="R48" s="100">
        <v>2020</v>
      </c>
      <c r="S48" s="99"/>
      <c r="T48" s="99"/>
      <c r="U48" s="99"/>
      <c r="V48" s="99"/>
      <c r="W48" s="99"/>
      <c r="X48" s="99"/>
      <c r="Y48" s="99"/>
      <c r="Z48" s="99"/>
      <c r="AA48" s="99"/>
      <c r="AB48" s="99"/>
      <c r="AC48" s="99"/>
      <c r="AD48" s="99"/>
      <c r="AE48" s="99"/>
      <c r="AF48" s="99"/>
      <c r="AG48" s="99"/>
      <c r="AH48" s="99"/>
      <c r="AI48" s="99"/>
      <c r="AJ48" s="99"/>
    </row>
    <row r="49" spans="1:36" s="105" customFormat="1" ht="9" customHeight="1">
      <c r="A49" s="101"/>
      <c r="B49" s="132"/>
      <c r="C49" s="132"/>
      <c r="D49" s="132"/>
      <c r="E49" s="132"/>
      <c r="F49" s="132"/>
      <c r="G49" s="132"/>
      <c r="H49" s="132"/>
      <c r="I49" s="133"/>
      <c r="J49" s="133"/>
      <c r="K49" s="133"/>
      <c r="L49" s="133"/>
      <c r="M49" s="133"/>
      <c r="N49" s="133"/>
      <c r="O49" s="133"/>
      <c r="P49" s="133"/>
      <c r="Q49" s="133"/>
      <c r="R49" s="134"/>
      <c r="S49" s="104"/>
      <c r="T49" s="104"/>
      <c r="U49" s="104"/>
      <c r="V49" s="104"/>
      <c r="W49" s="104"/>
      <c r="X49" s="104"/>
      <c r="Y49" s="104"/>
      <c r="Z49" s="104"/>
      <c r="AA49" s="104"/>
      <c r="AB49" s="104"/>
      <c r="AC49" s="104"/>
      <c r="AD49" s="104"/>
      <c r="AE49" s="104"/>
      <c r="AF49" s="104"/>
      <c r="AG49" s="104"/>
      <c r="AH49" s="104"/>
      <c r="AI49" s="104"/>
      <c r="AJ49" s="104"/>
    </row>
    <row r="50" spans="1:36" s="110" customFormat="1" ht="18" customHeight="1">
      <c r="A50" s="115" t="s">
        <v>106</v>
      </c>
      <c r="B50" s="116"/>
      <c r="C50" s="117"/>
      <c r="D50" s="117"/>
      <c r="E50" s="116"/>
      <c r="F50" s="113"/>
      <c r="G50" s="113"/>
      <c r="H50" s="116"/>
      <c r="I50" s="118"/>
      <c r="J50" s="118"/>
      <c r="K50" s="116"/>
      <c r="L50" s="118"/>
      <c r="M50" s="118"/>
      <c r="N50" s="116"/>
      <c r="O50" s="118"/>
      <c r="P50" s="118"/>
      <c r="Q50" s="124"/>
      <c r="R50" s="124"/>
      <c r="S50" s="7"/>
      <c r="T50" s="7"/>
      <c r="U50" s="7"/>
      <c r="V50" s="7"/>
      <c r="W50" s="7"/>
      <c r="X50" s="7"/>
      <c r="Y50" s="7"/>
      <c r="Z50" s="7"/>
      <c r="AA50" s="7"/>
      <c r="AB50" s="7"/>
      <c r="AC50" s="7"/>
      <c r="AD50" s="7"/>
      <c r="AE50" s="7"/>
      <c r="AF50" s="7"/>
      <c r="AG50" s="7"/>
      <c r="AH50" s="7"/>
      <c r="AI50" s="7"/>
    </row>
    <row r="51" spans="1:36" s="110" customFormat="1" ht="18" customHeight="1">
      <c r="A51" s="125" t="s">
        <v>164</v>
      </c>
      <c r="B51" s="367">
        <v>23635</v>
      </c>
      <c r="C51" s="367">
        <v>32226</v>
      </c>
      <c r="D51" s="367"/>
      <c r="E51" s="367">
        <v>12277</v>
      </c>
      <c r="F51" s="367">
        <v>17928</v>
      </c>
      <c r="G51" s="367"/>
      <c r="H51" s="367">
        <v>11358</v>
      </c>
      <c r="I51" s="367">
        <v>14298</v>
      </c>
      <c r="J51" s="367"/>
      <c r="K51" s="367">
        <v>6711</v>
      </c>
      <c r="L51" s="367">
        <v>8047</v>
      </c>
      <c r="M51" s="367"/>
      <c r="N51" s="367">
        <v>5662</v>
      </c>
      <c r="O51" s="367">
        <v>7735</v>
      </c>
      <c r="P51" s="1"/>
      <c r="Q51" s="365">
        <v>4.1522546419098143</v>
      </c>
      <c r="R51" s="365">
        <v>3.8877169559412552</v>
      </c>
      <c r="S51" s="7"/>
      <c r="T51" s="7"/>
      <c r="U51" s="7"/>
      <c r="V51" s="7"/>
      <c r="W51" s="7"/>
      <c r="X51" s="7"/>
      <c r="Y51" s="7"/>
      <c r="Z51" s="7"/>
      <c r="AA51" s="7"/>
      <c r="AB51" s="7"/>
      <c r="AC51" s="7"/>
      <c r="AD51" s="7"/>
      <c r="AE51" s="7"/>
      <c r="AF51" s="7"/>
      <c r="AG51" s="7"/>
      <c r="AH51" s="7"/>
      <c r="AI51" s="7"/>
    </row>
    <row r="52" spans="1:36" s="110" customFormat="1" ht="18" customHeight="1">
      <c r="A52" s="125" t="s">
        <v>157</v>
      </c>
      <c r="B52" s="367">
        <v>10468</v>
      </c>
      <c r="C52" s="367">
        <v>11411</v>
      </c>
      <c r="D52" s="367"/>
      <c r="E52" s="367">
        <v>6602</v>
      </c>
      <c r="F52" s="367">
        <v>6645</v>
      </c>
      <c r="G52" s="367"/>
      <c r="H52" s="367">
        <v>3866</v>
      </c>
      <c r="I52" s="367">
        <v>4766</v>
      </c>
      <c r="J52" s="367"/>
      <c r="K52" s="367">
        <v>2824</v>
      </c>
      <c r="L52" s="367">
        <v>3326</v>
      </c>
      <c r="M52" s="367"/>
      <c r="N52" s="367">
        <v>2584</v>
      </c>
      <c r="O52" s="367">
        <v>2804</v>
      </c>
      <c r="P52" s="1"/>
      <c r="Q52" s="365">
        <v>3.9573973663826489</v>
      </c>
      <c r="R52" s="365">
        <v>3.9740259740259742</v>
      </c>
      <c r="S52" s="7"/>
      <c r="T52" s="7"/>
      <c r="U52" s="7"/>
      <c r="V52" s="7"/>
      <c r="W52" s="7"/>
      <c r="X52" s="7"/>
      <c r="Y52" s="7"/>
      <c r="Z52" s="7"/>
      <c r="AA52" s="7"/>
      <c r="AB52" s="7"/>
      <c r="AC52" s="7"/>
      <c r="AD52" s="7"/>
      <c r="AE52" s="7"/>
      <c r="AF52" s="7"/>
      <c r="AG52" s="7"/>
      <c r="AH52" s="7"/>
      <c r="AI52" s="7"/>
    </row>
    <row r="53" spans="1:36" s="110" customFormat="1" ht="18" customHeight="1">
      <c r="A53" s="125" t="s">
        <v>158</v>
      </c>
      <c r="B53" s="367">
        <v>150703</v>
      </c>
      <c r="C53" s="367">
        <v>178773</v>
      </c>
      <c r="D53" s="367"/>
      <c r="E53" s="367">
        <v>80875</v>
      </c>
      <c r="F53" s="367">
        <v>96894</v>
      </c>
      <c r="G53" s="367"/>
      <c r="H53" s="367">
        <v>69828</v>
      </c>
      <c r="I53" s="367">
        <v>81879</v>
      </c>
      <c r="J53" s="367"/>
      <c r="K53" s="367">
        <v>42560</v>
      </c>
      <c r="L53" s="367">
        <v>52931</v>
      </c>
      <c r="M53" s="367"/>
      <c r="N53" s="367">
        <v>37287</v>
      </c>
      <c r="O53" s="367">
        <v>45386</v>
      </c>
      <c r="P53" s="1"/>
      <c r="Q53" s="365">
        <v>3.8977743132089673</v>
      </c>
      <c r="R53" s="365">
        <v>3.7324298419633104</v>
      </c>
      <c r="S53" s="7"/>
      <c r="T53" s="7"/>
      <c r="U53" s="7"/>
      <c r="V53" s="7"/>
      <c r="W53" s="7"/>
      <c r="X53" s="7"/>
      <c r="Y53" s="7"/>
      <c r="Z53" s="7"/>
      <c r="AA53" s="7"/>
      <c r="AB53" s="7"/>
      <c r="AC53" s="7"/>
      <c r="AD53" s="7"/>
      <c r="AE53" s="7"/>
      <c r="AF53" s="7"/>
      <c r="AG53" s="7"/>
      <c r="AH53" s="7"/>
      <c r="AI53" s="7"/>
    </row>
    <row r="54" spans="1:36" s="110" customFormat="1" ht="18" customHeight="1">
      <c r="A54" s="125" t="s">
        <v>159</v>
      </c>
      <c r="B54" s="367">
        <v>12378</v>
      </c>
      <c r="C54" s="367">
        <v>12564</v>
      </c>
      <c r="D54" s="367"/>
      <c r="E54" s="367">
        <v>7112</v>
      </c>
      <c r="F54" s="367">
        <v>7062</v>
      </c>
      <c r="G54" s="367"/>
      <c r="H54" s="367">
        <v>5266</v>
      </c>
      <c r="I54" s="367">
        <v>5502</v>
      </c>
      <c r="J54" s="367"/>
      <c r="K54" s="367">
        <v>3334</v>
      </c>
      <c r="L54" s="367">
        <v>3394</v>
      </c>
      <c r="M54" s="367"/>
      <c r="N54" s="367">
        <v>3179</v>
      </c>
      <c r="O54" s="367">
        <v>2832</v>
      </c>
      <c r="P54" s="122"/>
      <c r="Q54" s="365">
        <v>3.8857052896725439</v>
      </c>
      <c r="R54" s="365">
        <v>4.2402737752161386</v>
      </c>
      <c r="S54" s="7"/>
      <c r="T54" s="7"/>
      <c r="U54" s="7"/>
      <c r="V54" s="7"/>
      <c r="W54" s="7"/>
      <c r="X54" s="7"/>
      <c r="Y54" s="7"/>
      <c r="Z54" s="7"/>
      <c r="AA54" s="7"/>
      <c r="AB54" s="7"/>
      <c r="AC54" s="7"/>
      <c r="AD54" s="7"/>
      <c r="AE54" s="7"/>
      <c r="AF54" s="7"/>
      <c r="AG54" s="7"/>
      <c r="AH54" s="7"/>
      <c r="AI54" s="7"/>
    </row>
    <row r="55" spans="1:36" s="110" customFormat="1" ht="18" customHeight="1">
      <c r="A55" s="125" t="s">
        <v>160</v>
      </c>
      <c r="B55" s="367">
        <v>6077</v>
      </c>
      <c r="C55" s="367">
        <v>5770</v>
      </c>
      <c r="D55" s="367"/>
      <c r="E55" s="367">
        <v>3526</v>
      </c>
      <c r="F55" s="367">
        <v>3177</v>
      </c>
      <c r="G55" s="367"/>
      <c r="H55" s="367">
        <v>2551</v>
      </c>
      <c r="I55" s="367">
        <v>2593</v>
      </c>
      <c r="J55" s="367"/>
      <c r="K55" s="367">
        <v>1522</v>
      </c>
      <c r="L55" s="367">
        <v>1574</v>
      </c>
      <c r="M55" s="367"/>
      <c r="N55" s="367">
        <v>1376</v>
      </c>
      <c r="O55" s="367">
        <v>1477</v>
      </c>
      <c r="P55" s="1"/>
      <c r="Q55" s="365">
        <v>4.4164244186046515</v>
      </c>
      <c r="R55" s="365">
        <v>3.8016472203157172</v>
      </c>
      <c r="S55" s="7"/>
      <c r="T55" s="7"/>
      <c r="U55" s="7"/>
      <c r="V55" s="7"/>
      <c r="W55" s="7"/>
      <c r="X55" s="7"/>
      <c r="Y55" s="7"/>
      <c r="Z55" s="7"/>
      <c r="AA55" s="7"/>
      <c r="AB55" s="7"/>
      <c r="AC55" s="7"/>
      <c r="AD55" s="7"/>
      <c r="AE55" s="7"/>
      <c r="AF55" s="7"/>
      <c r="AG55" s="7"/>
      <c r="AH55" s="7"/>
      <c r="AI55" s="7"/>
    </row>
    <row r="56" spans="1:36" s="110" customFormat="1" ht="18" customHeight="1">
      <c r="A56" s="125" t="s">
        <v>161</v>
      </c>
      <c r="B56" s="367">
        <v>5270</v>
      </c>
      <c r="C56" s="367">
        <v>6092</v>
      </c>
      <c r="D56" s="367"/>
      <c r="E56" s="367">
        <v>3365</v>
      </c>
      <c r="F56" s="367">
        <v>3576</v>
      </c>
      <c r="G56" s="367"/>
      <c r="H56" s="367">
        <v>1905</v>
      </c>
      <c r="I56" s="367">
        <v>2516</v>
      </c>
      <c r="J56" s="367"/>
      <c r="K56" s="367">
        <v>1710</v>
      </c>
      <c r="L56" s="367">
        <v>1773</v>
      </c>
      <c r="M56" s="367"/>
      <c r="N56" s="367">
        <v>1455</v>
      </c>
      <c r="O56" s="367">
        <v>1752</v>
      </c>
      <c r="P56" s="1"/>
      <c r="Q56" s="365">
        <v>3.6219931271477663</v>
      </c>
      <c r="R56" s="365">
        <v>3.4640598044853363</v>
      </c>
      <c r="S56" s="7"/>
      <c r="T56" s="7"/>
      <c r="U56" s="7"/>
      <c r="V56" s="7"/>
      <c r="W56" s="7"/>
      <c r="X56" s="7"/>
      <c r="Y56" s="7"/>
      <c r="Z56" s="7"/>
      <c r="AA56" s="7"/>
      <c r="AB56" s="7"/>
      <c r="AC56" s="7"/>
      <c r="AD56" s="7"/>
      <c r="AE56" s="7"/>
      <c r="AF56" s="7"/>
      <c r="AG56" s="7"/>
      <c r="AH56" s="7"/>
      <c r="AI56" s="7"/>
    </row>
    <row r="57" spans="1:36" s="110" customFormat="1" ht="18" customHeight="1">
      <c r="A57" s="125" t="s">
        <v>162</v>
      </c>
      <c r="B57" s="367">
        <v>13530</v>
      </c>
      <c r="C57" s="367">
        <v>12677</v>
      </c>
      <c r="D57" s="367"/>
      <c r="E57" s="367">
        <v>8634</v>
      </c>
      <c r="F57" s="367">
        <v>7583</v>
      </c>
      <c r="G57" s="367"/>
      <c r="H57" s="367">
        <v>4896</v>
      </c>
      <c r="I57" s="367">
        <v>5094</v>
      </c>
      <c r="J57" s="367"/>
      <c r="K57" s="367">
        <v>3981</v>
      </c>
      <c r="L57" s="367">
        <v>3900</v>
      </c>
      <c r="M57" s="367"/>
      <c r="N57" s="367">
        <v>3499</v>
      </c>
      <c r="O57" s="367">
        <v>3710</v>
      </c>
      <c r="P57" s="1"/>
      <c r="Q57" s="365">
        <v>3.8404346582785243</v>
      </c>
      <c r="R57" s="365">
        <v>3.4135602377093464</v>
      </c>
      <c r="S57" s="7"/>
      <c r="T57" s="7"/>
      <c r="U57" s="7"/>
      <c r="V57" s="7"/>
      <c r="W57" s="7"/>
      <c r="X57" s="7"/>
      <c r="Y57" s="7"/>
      <c r="Z57" s="7"/>
      <c r="AA57" s="7"/>
      <c r="AB57" s="7"/>
      <c r="AC57" s="7"/>
      <c r="AD57" s="7"/>
      <c r="AE57" s="7"/>
      <c r="AF57" s="7"/>
      <c r="AG57" s="7"/>
      <c r="AH57" s="7"/>
      <c r="AI57" s="7"/>
    </row>
    <row r="58" spans="1:36" s="110" customFormat="1" ht="18" customHeight="1">
      <c r="A58" s="125" t="s">
        <v>163</v>
      </c>
      <c r="B58" s="367">
        <v>38167</v>
      </c>
      <c r="C58" s="367">
        <v>36477</v>
      </c>
      <c r="D58" s="367"/>
      <c r="E58" s="367">
        <v>21649</v>
      </c>
      <c r="F58" s="367">
        <v>20633</v>
      </c>
      <c r="G58" s="367"/>
      <c r="H58" s="367">
        <v>16518</v>
      </c>
      <c r="I58" s="367">
        <v>15844</v>
      </c>
      <c r="J58" s="367"/>
      <c r="K58" s="367">
        <v>10331</v>
      </c>
      <c r="L58" s="367">
        <v>11355</v>
      </c>
      <c r="M58" s="367"/>
      <c r="N58" s="367">
        <v>8590</v>
      </c>
      <c r="O58" s="367">
        <v>9474</v>
      </c>
      <c r="P58" s="1"/>
      <c r="Q58" s="365">
        <v>4.3989274889251577</v>
      </c>
      <c r="R58" s="365">
        <v>3.6668806161745828</v>
      </c>
      <c r="S58" s="7"/>
      <c r="T58" s="7"/>
      <c r="U58" s="7"/>
      <c r="V58" s="7"/>
      <c r="W58" s="7"/>
      <c r="X58" s="7"/>
      <c r="Y58" s="7"/>
      <c r="Z58" s="7"/>
      <c r="AA58" s="7"/>
      <c r="AB58" s="7"/>
      <c r="AC58" s="7"/>
      <c r="AD58" s="7"/>
      <c r="AE58" s="7"/>
      <c r="AF58" s="7"/>
      <c r="AG58" s="7"/>
      <c r="AH58" s="7"/>
      <c r="AI58" s="7"/>
    </row>
    <row r="59" spans="1:36" s="110" customFormat="1" ht="18" customHeight="1">
      <c r="A59" s="125" t="s">
        <v>154</v>
      </c>
      <c r="B59" s="367">
        <v>26772</v>
      </c>
      <c r="C59" s="367">
        <v>26191</v>
      </c>
      <c r="D59" s="367"/>
      <c r="E59" s="367">
        <v>15242</v>
      </c>
      <c r="F59" s="367">
        <v>15035</v>
      </c>
      <c r="G59" s="367"/>
      <c r="H59" s="367">
        <v>11530</v>
      </c>
      <c r="I59" s="367">
        <v>11156</v>
      </c>
      <c r="J59" s="367"/>
      <c r="K59" s="367">
        <v>7190</v>
      </c>
      <c r="L59" s="367">
        <v>7300</v>
      </c>
      <c r="M59" s="367"/>
      <c r="N59" s="367">
        <v>6324</v>
      </c>
      <c r="O59" s="367">
        <v>6415</v>
      </c>
      <c r="P59" s="1"/>
      <c r="Q59" s="365">
        <v>4.0853426395939083</v>
      </c>
      <c r="R59" s="365">
        <v>3.6560489060489059</v>
      </c>
      <c r="S59" s="7"/>
      <c r="T59" s="7"/>
      <c r="U59" s="7"/>
      <c r="V59" s="7"/>
      <c r="W59" s="7"/>
      <c r="X59" s="7"/>
      <c r="Y59" s="7"/>
      <c r="Z59" s="7"/>
      <c r="AA59" s="7"/>
      <c r="AB59" s="7"/>
      <c r="AC59" s="7"/>
      <c r="AD59" s="7"/>
      <c r="AE59" s="7"/>
      <c r="AF59" s="7"/>
      <c r="AG59" s="7"/>
      <c r="AH59" s="7"/>
      <c r="AI59" s="7"/>
    </row>
    <row r="60" spans="1:36" s="110" customFormat="1" ht="18" customHeight="1">
      <c r="A60" s="125" t="s">
        <v>155</v>
      </c>
      <c r="B60" s="367">
        <v>271</v>
      </c>
      <c r="C60" s="367">
        <v>571</v>
      </c>
      <c r="D60" s="367"/>
      <c r="E60" s="367">
        <v>192</v>
      </c>
      <c r="F60" s="367">
        <v>309</v>
      </c>
      <c r="G60" s="367"/>
      <c r="H60" s="367">
        <v>79</v>
      </c>
      <c r="I60" s="367">
        <v>262</v>
      </c>
      <c r="J60" s="367"/>
      <c r="K60" s="367">
        <v>38</v>
      </c>
      <c r="L60" s="367">
        <v>158</v>
      </c>
      <c r="M60" s="367"/>
      <c r="N60" s="367">
        <v>36</v>
      </c>
      <c r="O60" s="367">
        <v>147</v>
      </c>
      <c r="P60" s="1"/>
      <c r="Q60" s="365">
        <v>7.5277777777777777</v>
      </c>
      <c r="R60" s="365">
        <v>3.8843537414965987</v>
      </c>
      <c r="S60" s="7"/>
      <c r="T60" s="7"/>
      <c r="U60" s="7"/>
      <c r="V60" s="7"/>
      <c r="W60" s="7"/>
      <c r="X60" s="7"/>
      <c r="Y60" s="7"/>
      <c r="Z60" s="7"/>
      <c r="AA60" s="7"/>
      <c r="AB60" s="7"/>
      <c r="AC60" s="7"/>
      <c r="AD60" s="7"/>
      <c r="AE60" s="7"/>
      <c r="AF60" s="7"/>
      <c r="AG60" s="7"/>
      <c r="AH60" s="7"/>
      <c r="AI60" s="7"/>
    </row>
    <row r="61" spans="1:36" s="110" customFormat="1" ht="18" customHeight="1">
      <c r="A61" s="125" t="s">
        <v>156</v>
      </c>
      <c r="B61" s="367">
        <v>1093</v>
      </c>
      <c r="C61" s="367">
        <v>1010</v>
      </c>
      <c r="D61" s="367"/>
      <c r="E61" s="367">
        <v>533</v>
      </c>
      <c r="F61" s="367">
        <v>472</v>
      </c>
      <c r="G61" s="367"/>
      <c r="H61" s="367">
        <v>560</v>
      </c>
      <c r="I61" s="367">
        <v>538</v>
      </c>
      <c r="J61" s="367"/>
      <c r="K61" s="367">
        <v>324</v>
      </c>
      <c r="L61" s="367">
        <v>343</v>
      </c>
      <c r="M61" s="367"/>
      <c r="N61" s="367">
        <v>288</v>
      </c>
      <c r="O61" s="367">
        <v>261</v>
      </c>
      <c r="P61" s="1"/>
      <c r="Q61" s="365">
        <v>3.7951388888888888</v>
      </c>
      <c r="R61" s="365">
        <v>3.7905138339920947</v>
      </c>
      <c r="S61" s="7"/>
      <c r="T61" s="7"/>
      <c r="U61" s="7"/>
      <c r="V61" s="7"/>
      <c r="W61" s="7"/>
      <c r="X61" s="7"/>
      <c r="Y61" s="7"/>
      <c r="Z61" s="7"/>
      <c r="AA61" s="7"/>
      <c r="AB61" s="7"/>
      <c r="AC61" s="7"/>
      <c r="AD61" s="7"/>
      <c r="AE61" s="7"/>
      <c r="AF61" s="7"/>
      <c r="AG61" s="7"/>
      <c r="AH61" s="7"/>
      <c r="AI61" s="7"/>
    </row>
    <row r="62" spans="1:36" ht="18" customHeight="1">
      <c r="A62" s="121"/>
      <c r="B62" s="367"/>
      <c r="C62" s="367"/>
      <c r="D62" s="367"/>
      <c r="E62" s="367"/>
      <c r="F62" s="367"/>
      <c r="G62" s="367"/>
      <c r="H62" s="367"/>
      <c r="I62" s="367"/>
      <c r="J62" s="367"/>
      <c r="K62" s="367"/>
      <c r="L62" s="367"/>
      <c r="M62" s="367"/>
      <c r="N62" s="367"/>
      <c r="O62" s="367"/>
      <c r="P62" s="135"/>
      <c r="Q62" s="365"/>
      <c r="R62" s="365"/>
      <c r="S62" s="7"/>
      <c r="T62" s="7"/>
      <c r="U62" s="7"/>
      <c r="V62" s="7"/>
      <c r="W62" s="7"/>
      <c r="X62" s="7"/>
      <c r="Y62" s="7"/>
      <c r="Z62" s="7"/>
      <c r="AA62" s="7"/>
      <c r="AB62" s="7"/>
      <c r="AC62" s="7"/>
      <c r="AD62" s="7"/>
      <c r="AE62" s="7"/>
      <c r="AF62" s="7"/>
      <c r="AG62" s="7"/>
      <c r="AH62" s="7"/>
      <c r="AI62" s="7"/>
      <c r="AJ62" s="7"/>
    </row>
    <row r="63" spans="1:36" s="110" customFormat="1" ht="18" customHeight="1">
      <c r="A63" s="115" t="s">
        <v>107</v>
      </c>
      <c r="B63" s="367"/>
      <c r="C63" s="367"/>
      <c r="D63" s="367"/>
      <c r="E63" s="367"/>
      <c r="F63" s="367"/>
      <c r="G63" s="367"/>
      <c r="H63" s="367"/>
      <c r="I63" s="367"/>
      <c r="J63" s="367"/>
      <c r="K63" s="367"/>
      <c r="L63" s="367"/>
      <c r="M63" s="367"/>
      <c r="N63" s="367"/>
      <c r="O63" s="367"/>
      <c r="P63" s="118"/>
      <c r="Q63" s="365"/>
      <c r="R63" s="365"/>
      <c r="S63" s="7"/>
      <c r="T63" s="7"/>
      <c r="U63" s="7"/>
      <c r="V63" s="7"/>
      <c r="W63" s="7"/>
      <c r="X63" s="7"/>
      <c r="Y63" s="7"/>
      <c r="Z63" s="7"/>
      <c r="AA63" s="7"/>
      <c r="AB63" s="7"/>
      <c r="AC63" s="7"/>
      <c r="AD63" s="7"/>
      <c r="AE63" s="7"/>
      <c r="AF63" s="7"/>
      <c r="AG63" s="7"/>
      <c r="AH63" s="7"/>
      <c r="AI63" s="7"/>
    </row>
    <row r="64" spans="1:36" s="110" customFormat="1" ht="18" customHeight="1">
      <c r="A64" s="125" t="s">
        <v>174</v>
      </c>
      <c r="B64" s="367">
        <v>33554</v>
      </c>
      <c r="C64" s="367">
        <v>37568</v>
      </c>
      <c r="D64" s="367"/>
      <c r="E64" s="367">
        <v>17964</v>
      </c>
      <c r="F64" s="367">
        <v>19725</v>
      </c>
      <c r="G64" s="367"/>
      <c r="H64" s="367">
        <v>15590</v>
      </c>
      <c r="I64" s="367">
        <v>17843</v>
      </c>
      <c r="J64" s="367"/>
      <c r="K64" s="367">
        <v>9167</v>
      </c>
      <c r="L64" s="367">
        <v>11741</v>
      </c>
      <c r="M64" s="367"/>
      <c r="N64" s="367">
        <v>7776</v>
      </c>
      <c r="O64" s="367">
        <v>9745</v>
      </c>
      <c r="P64" s="1"/>
      <c r="Q64" s="365">
        <v>4.3100077180344742</v>
      </c>
      <c r="R64" s="365">
        <v>3.8181045473863153</v>
      </c>
      <c r="S64" s="7"/>
      <c r="T64" s="7"/>
      <c r="U64" s="7"/>
      <c r="V64" s="7"/>
      <c r="W64" s="7"/>
      <c r="X64" s="7"/>
      <c r="Y64" s="7"/>
      <c r="Z64" s="7"/>
      <c r="AA64" s="7"/>
      <c r="AB64" s="7"/>
      <c r="AC64" s="7"/>
      <c r="AD64" s="7"/>
      <c r="AE64" s="7"/>
      <c r="AF64" s="7"/>
      <c r="AG64" s="7"/>
      <c r="AH64" s="7"/>
      <c r="AI64" s="7"/>
    </row>
    <row r="65" spans="1:35" s="110" customFormat="1" ht="18" customHeight="1">
      <c r="A65" s="125" t="s">
        <v>175</v>
      </c>
      <c r="B65" s="367">
        <v>5839</v>
      </c>
      <c r="C65" s="367">
        <v>6566</v>
      </c>
      <c r="D65" s="367"/>
      <c r="E65" s="367">
        <v>3203</v>
      </c>
      <c r="F65" s="367">
        <v>3553</v>
      </c>
      <c r="G65" s="367"/>
      <c r="H65" s="367">
        <v>2636</v>
      </c>
      <c r="I65" s="367">
        <v>3013</v>
      </c>
      <c r="J65" s="367"/>
      <c r="K65" s="367">
        <v>1786</v>
      </c>
      <c r="L65" s="367">
        <v>1935</v>
      </c>
      <c r="M65" s="367"/>
      <c r="N65" s="367">
        <v>1451</v>
      </c>
      <c r="O65" s="367">
        <v>1674</v>
      </c>
      <c r="P65" s="1"/>
      <c r="Q65" s="365">
        <v>4.0103448275862066</v>
      </c>
      <c r="R65" s="365">
        <v>3.9035928143712573</v>
      </c>
      <c r="S65" s="7"/>
      <c r="T65" s="7"/>
      <c r="U65" s="7"/>
      <c r="V65" s="7"/>
      <c r="W65" s="7"/>
      <c r="X65" s="7"/>
      <c r="Y65" s="7"/>
      <c r="Z65" s="7"/>
      <c r="AA65" s="7"/>
      <c r="AB65" s="7"/>
      <c r="AC65" s="7"/>
      <c r="AD65" s="7"/>
      <c r="AE65" s="7"/>
      <c r="AF65" s="7"/>
      <c r="AG65" s="7"/>
      <c r="AH65" s="7"/>
      <c r="AI65" s="7"/>
    </row>
    <row r="66" spans="1:35" s="110" customFormat="1" ht="18" customHeight="1">
      <c r="A66" s="125" t="s">
        <v>166</v>
      </c>
      <c r="B66" s="367">
        <v>9859</v>
      </c>
      <c r="C66" s="367">
        <v>9636</v>
      </c>
      <c r="D66" s="367"/>
      <c r="E66" s="367">
        <v>5190</v>
      </c>
      <c r="F66" s="367">
        <v>5190</v>
      </c>
      <c r="G66" s="367"/>
      <c r="H66" s="367">
        <v>4669</v>
      </c>
      <c r="I66" s="367">
        <v>4446</v>
      </c>
      <c r="J66" s="367"/>
      <c r="K66" s="367">
        <v>2595</v>
      </c>
      <c r="L66" s="367">
        <v>3055</v>
      </c>
      <c r="M66" s="367"/>
      <c r="N66" s="367">
        <v>2371</v>
      </c>
      <c r="O66" s="367">
        <v>2693</v>
      </c>
      <c r="P66" s="1"/>
      <c r="Q66" s="365">
        <v>4.127479949345715</v>
      </c>
      <c r="R66" s="365">
        <v>3.5787518573551265</v>
      </c>
      <c r="S66" s="7"/>
      <c r="T66" s="7"/>
      <c r="U66" s="7"/>
      <c r="V66" s="7"/>
      <c r="W66" s="7"/>
      <c r="X66" s="7"/>
      <c r="Y66" s="7"/>
      <c r="Z66" s="7"/>
      <c r="AA66" s="7"/>
      <c r="AB66" s="7"/>
      <c r="AC66" s="7"/>
      <c r="AD66" s="7"/>
      <c r="AE66" s="7"/>
      <c r="AF66" s="7"/>
      <c r="AG66" s="7"/>
      <c r="AH66" s="7"/>
      <c r="AI66" s="7"/>
    </row>
    <row r="67" spans="1:35" s="110" customFormat="1" ht="18" customHeight="1">
      <c r="A67" s="125" t="s">
        <v>167</v>
      </c>
      <c r="B67" s="367">
        <v>2302</v>
      </c>
      <c r="C67" s="367">
        <v>2291</v>
      </c>
      <c r="D67" s="367"/>
      <c r="E67" s="367">
        <v>1602</v>
      </c>
      <c r="F67" s="367">
        <v>1604</v>
      </c>
      <c r="G67" s="367"/>
      <c r="H67" s="367">
        <v>700</v>
      </c>
      <c r="I67" s="367">
        <v>687</v>
      </c>
      <c r="J67" s="367"/>
      <c r="K67" s="367">
        <v>798</v>
      </c>
      <c r="L67" s="367">
        <v>1064</v>
      </c>
      <c r="M67" s="367"/>
      <c r="N67" s="367">
        <v>653</v>
      </c>
      <c r="O67" s="367">
        <v>799</v>
      </c>
      <c r="P67" s="122"/>
      <c r="Q67" s="365">
        <v>3.5252679938744258</v>
      </c>
      <c r="R67" s="365">
        <v>2.8673341677096369</v>
      </c>
      <c r="S67" s="7"/>
      <c r="T67" s="7"/>
      <c r="U67" s="7"/>
      <c r="V67" s="7"/>
      <c r="W67" s="7"/>
      <c r="X67" s="7"/>
      <c r="Y67" s="7"/>
      <c r="Z67" s="7"/>
      <c r="AA67" s="7"/>
      <c r="AB67" s="7"/>
      <c r="AC67" s="7"/>
      <c r="AD67" s="7"/>
      <c r="AE67" s="7"/>
      <c r="AF67" s="7"/>
      <c r="AG67" s="7"/>
      <c r="AH67" s="7"/>
      <c r="AI67" s="7"/>
    </row>
    <row r="68" spans="1:35" s="110" customFormat="1" ht="18" customHeight="1">
      <c r="A68" s="125" t="s">
        <v>168</v>
      </c>
      <c r="B68" s="367">
        <v>58613</v>
      </c>
      <c r="C68" s="367">
        <v>69284</v>
      </c>
      <c r="D68" s="367"/>
      <c r="E68" s="367">
        <v>30637</v>
      </c>
      <c r="F68" s="367">
        <v>35957</v>
      </c>
      <c r="G68" s="367"/>
      <c r="H68" s="367">
        <v>27976</v>
      </c>
      <c r="I68" s="367">
        <v>33327</v>
      </c>
      <c r="J68" s="367"/>
      <c r="K68" s="367">
        <v>15971</v>
      </c>
      <c r="L68" s="367">
        <v>20796</v>
      </c>
      <c r="M68" s="367"/>
      <c r="N68" s="367">
        <v>13965</v>
      </c>
      <c r="O68" s="367">
        <v>18123</v>
      </c>
      <c r="P68" s="1"/>
      <c r="Q68" s="365">
        <v>4.1811017981230751</v>
      </c>
      <c r="R68" s="365">
        <v>3.7647913291245323</v>
      </c>
      <c r="S68" s="7"/>
      <c r="T68" s="7"/>
      <c r="U68" s="7"/>
      <c r="V68" s="7"/>
      <c r="W68" s="7"/>
      <c r="X68" s="7"/>
      <c r="Y68" s="7"/>
      <c r="Z68" s="7"/>
      <c r="AA68" s="7"/>
      <c r="AB68" s="7"/>
      <c r="AC68" s="7"/>
      <c r="AD68" s="7"/>
      <c r="AE68" s="7"/>
      <c r="AF68" s="7"/>
      <c r="AG68" s="7"/>
      <c r="AH68" s="7"/>
      <c r="AI68" s="7"/>
    </row>
    <row r="69" spans="1:35" s="110" customFormat="1" ht="18" customHeight="1">
      <c r="A69" s="125" t="s">
        <v>169</v>
      </c>
      <c r="B69" s="367">
        <v>9519</v>
      </c>
      <c r="C69" s="367">
        <v>21567</v>
      </c>
      <c r="D69" s="367"/>
      <c r="E69" s="367">
        <v>4870</v>
      </c>
      <c r="F69" s="367">
        <v>12262</v>
      </c>
      <c r="G69" s="367"/>
      <c r="H69" s="367">
        <v>4649</v>
      </c>
      <c r="I69" s="367">
        <v>9305</v>
      </c>
      <c r="J69" s="367"/>
      <c r="K69" s="367">
        <v>2409</v>
      </c>
      <c r="L69" s="367">
        <v>7384</v>
      </c>
      <c r="M69" s="367"/>
      <c r="N69" s="367">
        <v>2133</v>
      </c>
      <c r="O69" s="367">
        <v>5808</v>
      </c>
      <c r="P69" s="1"/>
      <c r="Q69" s="365">
        <v>4.265721040189125</v>
      </c>
      <c r="R69" s="365">
        <v>3.6482563285537264</v>
      </c>
      <c r="S69" s="7"/>
      <c r="T69" s="7"/>
      <c r="U69" s="7"/>
      <c r="V69" s="7"/>
      <c r="W69" s="7"/>
      <c r="X69" s="7"/>
      <c r="Y69" s="7"/>
      <c r="Z69" s="7"/>
      <c r="AA69" s="7"/>
      <c r="AB69" s="7"/>
      <c r="AC69" s="7"/>
      <c r="AD69" s="7"/>
      <c r="AE69" s="7"/>
      <c r="AF69" s="7"/>
      <c r="AG69" s="7"/>
      <c r="AH69" s="7"/>
      <c r="AI69" s="7"/>
    </row>
    <row r="70" spans="1:35" s="110" customFormat="1" ht="18" customHeight="1">
      <c r="A70" s="125" t="s">
        <v>170</v>
      </c>
      <c r="B70" s="367">
        <v>15169</v>
      </c>
      <c r="C70" s="367">
        <v>15494</v>
      </c>
      <c r="D70" s="367"/>
      <c r="E70" s="367">
        <v>7920</v>
      </c>
      <c r="F70" s="367">
        <v>9216</v>
      </c>
      <c r="G70" s="367"/>
      <c r="H70" s="367">
        <v>7249</v>
      </c>
      <c r="I70" s="367">
        <v>6278</v>
      </c>
      <c r="J70" s="367"/>
      <c r="K70" s="367">
        <v>4580</v>
      </c>
      <c r="L70" s="367">
        <v>5217</v>
      </c>
      <c r="M70" s="367"/>
      <c r="N70" s="367">
        <v>3922</v>
      </c>
      <c r="O70" s="367">
        <v>3963</v>
      </c>
      <c r="P70" s="1"/>
      <c r="Q70" s="365">
        <v>3.8494129657988769</v>
      </c>
      <c r="R70" s="365">
        <v>3.530310748853795</v>
      </c>
      <c r="S70" s="7"/>
      <c r="T70" s="7"/>
      <c r="U70" s="7"/>
      <c r="V70" s="7"/>
      <c r="W70" s="7"/>
      <c r="X70" s="7"/>
      <c r="Y70" s="7"/>
      <c r="Z70" s="7"/>
      <c r="AA70" s="7"/>
      <c r="AB70" s="7"/>
      <c r="AC70" s="7"/>
      <c r="AD70" s="7"/>
      <c r="AE70" s="7"/>
      <c r="AF70" s="7"/>
      <c r="AG70" s="7"/>
      <c r="AH70" s="7"/>
      <c r="AI70" s="7"/>
    </row>
    <row r="71" spans="1:35" s="110" customFormat="1" ht="18" customHeight="1">
      <c r="A71" s="125" t="s">
        <v>171</v>
      </c>
      <c r="B71" s="367">
        <v>10403</v>
      </c>
      <c r="C71" s="367">
        <v>11047</v>
      </c>
      <c r="D71" s="367"/>
      <c r="E71" s="367">
        <v>5476</v>
      </c>
      <c r="F71" s="367">
        <v>5576</v>
      </c>
      <c r="G71" s="367"/>
      <c r="H71" s="367">
        <v>4927</v>
      </c>
      <c r="I71" s="367">
        <v>5471</v>
      </c>
      <c r="J71" s="367"/>
      <c r="K71" s="367">
        <v>2908</v>
      </c>
      <c r="L71" s="367">
        <v>3474</v>
      </c>
      <c r="M71" s="367"/>
      <c r="N71" s="367">
        <v>2527</v>
      </c>
      <c r="O71" s="367">
        <v>2915</v>
      </c>
      <c r="P71" s="1"/>
      <c r="Q71" s="365">
        <v>4.1167392164622081</v>
      </c>
      <c r="R71" s="365">
        <v>3.7743713399931105</v>
      </c>
      <c r="S71" s="7"/>
      <c r="T71" s="7"/>
      <c r="U71" s="7"/>
      <c r="V71" s="7"/>
      <c r="W71" s="7"/>
      <c r="X71" s="7"/>
      <c r="Y71" s="7"/>
      <c r="Z71" s="7"/>
      <c r="AA71" s="7"/>
      <c r="AB71" s="7"/>
      <c r="AC71" s="7"/>
      <c r="AD71" s="7"/>
      <c r="AE71" s="7"/>
      <c r="AF71" s="7"/>
      <c r="AG71" s="7"/>
      <c r="AH71" s="7"/>
      <c r="AI71" s="7"/>
    </row>
    <row r="72" spans="1:35" s="110" customFormat="1" ht="18" customHeight="1">
      <c r="A72" s="125" t="s">
        <v>172</v>
      </c>
      <c r="B72" s="367">
        <v>14288</v>
      </c>
      <c r="C72" s="367">
        <v>14742</v>
      </c>
      <c r="D72" s="367"/>
      <c r="E72" s="367">
        <v>7333</v>
      </c>
      <c r="F72" s="367">
        <v>7737</v>
      </c>
      <c r="G72" s="367"/>
      <c r="H72" s="367">
        <v>6955</v>
      </c>
      <c r="I72" s="367">
        <v>7005</v>
      </c>
      <c r="J72" s="367"/>
      <c r="K72" s="367">
        <v>3553</v>
      </c>
      <c r="L72" s="367">
        <v>3945</v>
      </c>
      <c r="M72" s="367"/>
      <c r="N72" s="367">
        <v>3303</v>
      </c>
      <c r="O72" s="367">
        <v>3535</v>
      </c>
      <c r="P72" s="1"/>
      <c r="Q72" s="365">
        <v>4.2980012113870378</v>
      </c>
      <c r="R72" s="365">
        <v>4.0686218678815491</v>
      </c>
      <c r="S72" s="7"/>
      <c r="T72" s="7"/>
      <c r="U72" s="7"/>
      <c r="V72" s="7"/>
      <c r="W72" s="7"/>
      <c r="X72" s="7"/>
      <c r="Y72" s="7"/>
      <c r="Z72" s="7"/>
      <c r="AA72" s="7"/>
      <c r="AB72" s="7"/>
      <c r="AC72" s="7"/>
      <c r="AD72" s="7"/>
      <c r="AE72" s="7"/>
      <c r="AF72" s="7"/>
      <c r="AG72" s="7"/>
      <c r="AH72" s="7"/>
      <c r="AI72" s="7"/>
    </row>
    <row r="73" spans="1:35" s="110" customFormat="1" ht="18" customHeight="1">
      <c r="A73" s="125" t="s">
        <v>173</v>
      </c>
      <c r="B73" s="367">
        <v>23915</v>
      </c>
      <c r="C73" s="367">
        <v>30187</v>
      </c>
      <c r="D73" s="367"/>
      <c r="E73" s="367">
        <v>12216</v>
      </c>
      <c r="F73" s="367">
        <v>15566</v>
      </c>
      <c r="G73" s="367"/>
      <c r="H73" s="367">
        <v>11699</v>
      </c>
      <c r="I73" s="367">
        <v>14621</v>
      </c>
      <c r="J73" s="367"/>
      <c r="K73" s="367">
        <v>5839</v>
      </c>
      <c r="L73" s="367">
        <v>10496</v>
      </c>
      <c r="M73" s="367"/>
      <c r="N73" s="367">
        <v>5431</v>
      </c>
      <c r="O73" s="367">
        <v>7488</v>
      </c>
      <c r="P73" s="1"/>
      <c r="Q73" s="365">
        <v>4.0459833795013846</v>
      </c>
      <c r="R73" s="365">
        <v>3.7847948511665326</v>
      </c>
      <c r="S73" s="7"/>
      <c r="T73" s="7"/>
      <c r="U73" s="7"/>
      <c r="V73" s="7"/>
      <c r="W73" s="7"/>
      <c r="X73" s="7"/>
      <c r="Y73" s="7"/>
      <c r="Z73" s="7"/>
      <c r="AA73" s="7"/>
      <c r="AB73" s="7"/>
      <c r="AC73" s="7"/>
      <c r="AD73" s="7"/>
      <c r="AE73" s="7"/>
      <c r="AF73" s="7"/>
      <c r="AG73" s="7"/>
      <c r="AH73" s="7"/>
      <c r="AI73" s="7"/>
    </row>
    <row r="74" spans="1:35" s="110" customFormat="1" ht="18" customHeight="1">
      <c r="A74" s="125" t="s">
        <v>165</v>
      </c>
      <c r="B74" s="367">
        <v>4363</v>
      </c>
      <c r="C74" s="367">
        <v>4000</v>
      </c>
      <c r="D74" s="367"/>
      <c r="E74" s="367">
        <v>2322</v>
      </c>
      <c r="F74" s="367">
        <v>2036</v>
      </c>
      <c r="G74" s="367"/>
      <c r="H74" s="367">
        <v>2041</v>
      </c>
      <c r="I74" s="367">
        <v>1964</v>
      </c>
      <c r="J74" s="367"/>
      <c r="K74" s="367">
        <v>1196</v>
      </c>
      <c r="L74" s="367">
        <v>1208</v>
      </c>
      <c r="M74" s="367"/>
      <c r="N74" s="367">
        <v>1030</v>
      </c>
      <c r="O74" s="367">
        <v>1043</v>
      </c>
      <c r="P74" s="1"/>
      <c r="Q74" s="365">
        <v>4.2315175097276265</v>
      </c>
      <c r="R74" s="365">
        <v>3.6041461006910169</v>
      </c>
      <c r="S74" s="7"/>
      <c r="T74" s="7"/>
      <c r="U74" s="7"/>
      <c r="V74" s="7"/>
      <c r="W74" s="7"/>
      <c r="X74" s="7"/>
      <c r="Y74" s="7"/>
      <c r="Z74" s="7"/>
      <c r="AA74" s="7"/>
      <c r="AB74" s="7"/>
      <c r="AC74" s="7"/>
      <c r="AD74" s="7"/>
      <c r="AE74" s="7"/>
      <c r="AF74" s="7"/>
      <c r="AG74" s="7"/>
      <c r="AH74" s="7"/>
      <c r="AI74" s="7"/>
    </row>
    <row r="75" spans="1:35" ht="18" customHeight="1">
      <c r="A75" s="121"/>
      <c r="B75" s="367"/>
      <c r="C75" s="367"/>
      <c r="D75" s="367"/>
      <c r="E75" s="367"/>
      <c r="F75" s="367"/>
      <c r="G75" s="367"/>
      <c r="H75" s="367"/>
      <c r="I75" s="367"/>
      <c r="J75" s="367"/>
      <c r="K75" s="367"/>
      <c r="L75" s="367"/>
      <c r="M75" s="367"/>
      <c r="N75" s="367"/>
      <c r="O75" s="367"/>
      <c r="P75" s="135"/>
      <c r="Q75" s="365"/>
      <c r="R75" s="365"/>
    </row>
    <row r="76" spans="1:35" s="110" customFormat="1" ht="18" customHeight="1">
      <c r="A76" s="115" t="s">
        <v>108</v>
      </c>
      <c r="B76" s="367"/>
      <c r="C76" s="367"/>
      <c r="D76" s="367"/>
      <c r="E76" s="367"/>
      <c r="F76" s="367"/>
      <c r="G76" s="367"/>
      <c r="H76" s="367"/>
      <c r="I76" s="367"/>
      <c r="J76" s="367"/>
      <c r="K76" s="367"/>
      <c r="L76" s="367"/>
      <c r="M76" s="367"/>
      <c r="N76" s="367"/>
      <c r="O76" s="367"/>
      <c r="P76" s="118"/>
      <c r="Q76" s="365"/>
      <c r="R76" s="365"/>
      <c r="S76" s="7"/>
      <c r="T76" s="7"/>
      <c r="U76" s="7"/>
      <c r="V76" s="7"/>
      <c r="W76" s="7"/>
      <c r="X76" s="7"/>
      <c r="Y76" s="7"/>
      <c r="Z76" s="7"/>
      <c r="AA76" s="7"/>
      <c r="AB76" s="7"/>
      <c r="AC76" s="7"/>
      <c r="AD76" s="7"/>
      <c r="AE76" s="7"/>
      <c r="AF76" s="7"/>
      <c r="AG76" s="7"/>
      <c r="AH76" s="7"/>
      <c r="AI76" s="7"/>
    </row>
    <row r="77" spans="1:35" s="110" customFormat="1" ht="18" customHeight="1">
      <c r="A77" s="125" t="s">
        <v>184</v>
      </c>
      <c r="B77" s="367">
        <v>3572</v>
      </c>
      <c r="C77" s="367">
        <v>5412</v>
      </c>
      <c r="D77" s="367"/>
      <c r="E77" s="367">
        <v>1862</v>
      </c>
      <c r="F77" s="367">
        <v>3241</v>
      </c>
      <c r="G77" s="367"/>
      <c r="H77" s="367">
        <v>1710</v>
      </c>
      <c r="I77" s="367">
        <v>2171</v>
      </c>
      <c r="J77" s="367"/>
      <c r="K77" s="367">
        <v>876</v>
      </c>
      <c r="L77" s="367">
        <v>1265</v>
      </c>
      <c r="M77" s="367"/>
      <c r="N77" s="367">
        <v>845</v>
      </c>
      <c r="O77" s="367">
        <v>1250</v>
      </c>
      <c r="P77" s="1"/>
      <c r="Q77" s="365">
        <v>4.2272189349112423</v>
      </c>
      <c r="R77" s="365">
        <v>3.6663886572143451</v>
      </c>
      <c r="S77" s="7"/>
      <c r="T77" s="7"/>
      <c r="U77" s="7"/>
      <c r="V77" s="7"/>
      <c r="W77" s="7"/>
      <c r="X77" s="7"/>
      <c r="Y77" s="7"/>
      <c r="Z77" s="7"/>
      <c r="AA77" s="7"/>
      <c r="AB77" s="7"/>
      <c r="AC77" s="7"/>
      <c r="AD77" s="7"/>
      <c r="AE77" s="7"/>
      <c r="AF77" s="7"/>
      <c r="AG77" s="7"/>
      <c r="AH77" s="7"/>
      <c r="AI77" s="7"/>
    </row>
    <row r="78" spans="1:35" s="110" customFormat="1" ht="18" customHeight="1">
      <c r="A78" s="125" t="s">
        <v>185</v>
      </c>
      <c r="B78" s="367">
        <v>661</v>
      </c>
      <c r="C78" s="367">
        <v>290</v>
      </c>
      <c r="D78" s="367"/>
      <c r="E78" s="367">
        <v>565</v>
      </c>
      <c r="F78" s="367">
        <v>184</v>
      </c>
      <c r="G78" s="367"/>
      <c r="H78" s="367">
        <v>96</v>
      </c>
      <c r="I78" s="367">
        <v>106</v>
      </c>
      <c r="J78" s="367"/>
      <c r="K78" s="367">
        <v>103</v>
      </c>
      <c r="L78" s="367">
        <v>106</v>
      </c>
      <c r="M78" s="367"/>
      <c r="N78" s="367">
        <v>98</v>
      </c>
      <c r="O78" s="367">
        <v>99</v>
      </c>
      <c r="P78" s="1"/>
      <c r="Q78" s="365">
        <v>4.064516129032258</v>
      </c>
      <c r="R78" s="365">
        <v>2.9292929292929295</v>
      </c>
      <c r="S78" s="7"/>
      <c r="T78" s="7"/>
      <c r="U78" s="7"/>
      <c r="V78" s="7"/>
      <c r="W78" s="7"/>
      <c r="X78" s="7"/>
      <c r="Y78" s="7"/>
      <c r="Z78" s="7"/>
      <c r="AA78" s="7"/>
      <c r="AB78" s="7"/>
      <c r="AC78" s="7"/>
      <c r="AD78" s="7"/>
      <c r="AE78" s="7"/>
      <c r="AF78" s="7"/>
      <c r="AG78" s="7"/>
      <c r="AH78" s="7"/>
      <c r="AI78" s="7"/>
    </row>
    <row r="79" spans="1:35" s="110" customFormat="1" ht="18" customHeight="1">
      <c r="A79" s="125" t="s">
        <v>186</v>
      </c>
      <c r="B79" s="367">
        <v>37126</v>
      </c>
      <c r="C79" s="367">
        <v>41687</v>
      </c>
      <c r="D79" s="367"/>
      <c r="E79" s="367">
        <v>19734</v>
      </c>
      <c r="F79" s="367">
        <v>22163</v>
      </c>
      <c r="G79" s="367"/>
      <c r="H79" s="367">
        <v>17392</v>
      </c>
      <c r="I79" s="367">
        <v>19524</v>
      </c>
      <c r="J79" s="367"/>
      <c r="K79" s="367">
        <v>9670</v>
      </c>
      <c r="L79" s="367">
        <v>11553</v>
      </c>
      <c r="M79" s="367"/>
      <c r="N79" s="367">
        <v>9005</v>
      </c>
      <c r="O79" s="367">
        <v>11427</v>
      </c>
      <c r="P79" s="1"/>
      <c r="Q79" s="365">
        <v>4.0408276782734456</v>
      </c>
      <c r="R79" s="365">
        <v>3.5401472965690677</v>
      </c>
      <c r="S79" s="7"/>
      <c r="T79" s="7"/>
      <c r="U79" s="7"/>
      <c r="V79" s="7"/>
      <c r="W79" s="7"/>
      <c r="X79" s="7"/>
      <c r="Y79" s="7"/>
      <c r="Z79" s="7"/>
      <c r="AA79" s="7"/>
      <c r="AB79" s="7"/>
      <c r="AC79" s="7"/>
      <c r="AD79" s="7"/>
      <c r="AE79" s="7"/>
      <c r="AF79" s="7"/>
      <c r="AG79" s="7"/>
      <c r="AH79" s="7"/>
      <c r="AI79" s="7"/>
    </row>
    <row r="80" spans="1:35" s="110" customFormat="1" ht="18" customHeight="1">
      <c r="A80" s="125" t="s">
        <v>187</v>
      </c>
      <c r="B80" s="367">
        <v>9098</v>
      </c>
      <c r="C80" s="367">
        <v>10111</v>
      </c>
      <c r="D80" s="367"/>
      <c r="E80" s="367">
        <v>4701</v>
      </c>
      <c r="F80" s="367">
        <v>5211</v>
      </c>
      <c r="G80" s="367"/>
      <c r="H80" s="367">
        <v>4397</v>
      </c>
      <c r="I80" s="367">
        <v>4900</v>
      </c>
      <c r="J80" s="367"/>
      <c r="K80" s="367">
        <v>2393</v>
      </c>
      <c r="L80" s="367">
        <v>3027</v>
      </c>
      <c r="M80" s="367"/>
      <c r="N80" s="367">
        <v>2166</v>
      </c>
      <c r="O80" s="367">
        <v>2564</v>
      </c>
      <c r="P80" s="122"/>
      <c r="Q80" s="365">
        <v>4.2003693444136658</v>
      </c>
      <c r="R80" s="365">
        <v>3.9406679764243613</v>
      </c>
      <c r="S80" s="7"/>
      <c r="T80" s="7"/>
      <c r="U80" s="7"/>
      <c r="V80" s="7"/>
      <c r="W80" s="7"/>
      <c r="X80" s="7"/>
      <c r="Y80" s="7"/>
      <c r="Z80" s="7"/>
      <c r="AA80" s="7"/>
      <c r="AB80" s="7"/>
      <c r="AC80" s="7"/>
      <c r="AD80" s="7"/>
      <c r="AE80" s="7"/>
      <c r="AF80" s="7"/>
      <c r="AG80" s="7"/>
      <c r="AH80" s="7"/>
      <c r="AI80" s="7"/>
    </row>
    <row r="81" spans="1:36" s="110" customFormat="1" ht="18" customHeight="1">
      <c r="A81" s="125" t="s">
        <v>188</v>
      </c>
      <c r="B81" s="367">
        <v>1318</v>
      </c>
      <c r="C81" s="367">
        <v>1218</v>
      </c>
      <c r="D81" s="367"/>
      <c r="E81" s="367">
        <v>705</v>
      </c>
      <c r="F81" s="367">
        <v>661</v>
      </c>
      <c r="G81" s="367"/>
      <c r="H81" s="367">
        <v>613</v>
      </c>
      <c r="I81" s="367">
        <v>557</v>
      </c>
      <c r="J81" s="367"/>
      <c r="K81" s="367">
        <v>318</v>
      </c>
      <c r="L81" s="367">
        <v>316</v>
      </c>
      <c r="M81" s="367"/>
      <c r="N81" s="367">
        <v>293</v>
      </c>
      <c r="O81" s="367">
        <v>285</v>
      </c>
      <c r="P81" s="1"/>
      <c r="Q81" s="365">
        <v>4.352739726027397</v>
      </c>
      <c r="R81" s="365">
        <v>4.2588652482269502</v>
      </c>
      <c r="S81" s="7"/>
      <c r="T81" s="7"/>
      <c r="U81" s="7"/>
      <c r="V81" s="7"/>
      <c r="W81" s="7"/>
      <c r="X81" s="7"/>
      <c r="Y81" s="7"/>
      <c r="Z81" s="7"/>
      <c r="AA81" s="7"/>
      <c r="AB81" s="7"/>
      <c r="AC81" s="7"/>
      <c r="AD81" s="7"/>
      <c r="AE81" s="7"/>
      <c r="AF81" s="7"/>
      <c r="AG81" s="7"/>
      <c r="AH81" s="7"/>
      <c r="AI81" s="7"/>
    </row>
    <row r="82" spans="1:36" s="110" customFormat="1" ht="18" customHeight="1">
      <c r="A82" s="125" t="s">
        <v>189</v>
      </c>
      <c r="B82" s="367">
        <v>170</v>
      </c>
      <c r="C82" s="367">
        <v>102</v>
      </c>
      <c r="D82" s="367"/>
      <c r="E82" s="367">
        <v>94</v>
      </c>
      <c r="F82" s="367">
        <v>62</v>
      </c>
      <c r="G82" s="367"/>
      <c r="H82" s="367">
        <v>76</v>
      </c>
      <c r="I82" s="367">
        <v>40</v>
      </c>
      <c r="J82" s="367"/>
      <c r="K82" s="367">
        <v>49</v>
      </c>
      <c r="L82" s="367">
        <v>46</v>
      </c>
      <c r="M82" s="367"/>
      <c r="N82" s="367">
        <v>45</v>
      </c>
      <c r="O82" s="367">
        <v>34</v>
      </c>
      <c r="P82" s="1"/>
      <c r="Q82" s="365">
        <v>3.7777777777777777</v>
      </c>
      <c r="R82" s="365">
        <v>3</v>
      </c>
      <c r="S82" s="7"/>
      <c r="T82" s="7"/>
      <c r="U82" s="7"/>
      <c r="V82" s="7"/>
      <c r="W82" s="7"/>
      <c r="X82" s="7"/>
      <c r="Y82" s="7"/>
      <c r="Z82" s="7"/>
      <c r="AA82" s="7"/>
      <c r="AB82" s="7"/>
      <c r="AC82" s="7"/>
      <c r="AD82" s="7"/>
      <c r="AE82" s="7"/>
      <c r="AF82" s="7"/>
      <c r="AG82" s="7"/>
      <c r="AH82" s="7"/>
      <c r="AI82" s="7"/>
    </row>
    <row r="83" spans="1:36" s="110" customFormat="1" ht="18" customHeight="1">
      <c r="A83" s="125" t="s">
        <v>190</v>
      </c>
      <c r="B83" s="367">
        <v>77</v>
      </c>
      <c r="C83" s="367">
        <v>184</v>
      </c>
      <c r="D83" s="367"/>
      <c r="E83" s="367">
        <v>64</v>
      </c>
      <c r="F83" s="367">
        <v>160</v>
      </c>
      <c r="G83" s="367"/>
      <c r="H83" s="367">
        <v>13</v>
      </c>
      <c r="I83" s="367">
        <v>24</v>
      </c>
      <c r="J83" s="367"/>
      <c r="K83" s="367">
        <v>15</v>
      </c>
      <c r="L83" s="367">
        <v>26</v>
      </c>
      <c r="M83" s="367"/>
      <c r="N83" s="367">
        <v>15</v>
      </c>
      <c r="O83" s="367">
        <v>19</v>
      </c>
      <c r="P83" s="1"/>
      <c r="Q83" s="365">
        <v>3.25</v>
      </c>
      <c r="R83" s="365">
        <v>2.5454545454545454</v>
      </c>
      <c r="S83" s="7"/>
      <c r="T83" s="7"/>
      <c r="U83" s="7"/>
      <c r="V83" s="7"/>
      <c r="W83" s="7"/>
      <c r="X83" s="7"/>
      <c r="Y83" s="7"/>
      <c r="Z83" s="7"/>
      <c r="AA83" s="7"/>
      <c r="AB83" s="7"/>
      <c r="AC83" s="7"/>
      <c r="AD83" s="7"/>
      <c r="AE83" s="7"/>
      <c r="AF83" s="7"/>
      <c r="AG83" s="7"/>
      <c r="AH83" s="7"/>
      <c r="AI83" s="7"/>
    </row>
    <row r="84" spans="1:36" s="110" customFormat="1" ht="18" customHeight="1">
      <c r="A84" s="137" t="s">
        <v>191</v>
      </c>
      <c r="B84" s="367">
        <v>59</v>
      </c>
      <c r="C84" s="367">
        <v>34</v>
      </c>
      <c r="D84" s="367"/>
      <c r="E84" s="367">
        <v>43</v>
      </c>
      <c r="F84" s="367">
        <v>21</v>
      </c>
      <c r="G84" s="367"/>
      <c r="H84" s="367">
        <v>16</v>
      </c>
      <c r="I84" s="367">
        <v>13</v>
      </c>
      <c r="J84" s="367"/>
      <c r="K84" s="367">
        <v>27</v>
      </c>
      <c r="L84" s="367">
        <v>23</v>
      </c>
      <c r="M84" s="367"/>
      <c r="N84" s="367">
        <v>20</v>
      </c>
      <c r="O84" s="367">
        <v>12</v>
      </c>
      <c r="P84" s="139"/>
      <c r="Q84" s="365">
        <v>2.95</v>
      </c>
      <c r="R84" s="365">
        <v>3</v>
      </c>
      <c r="S84" s="7"/>
      <c r="T84" s="7"/>
      <c r="U84" s="7"/>
      <c r="V84" s="7"/>
      <c r="W84" s="7"/>
      <c r="X84" s="7"/>
      <c r="Y84" s="7"/>
      <c r="Z84" s="7"/>
      <c r="AA84" s="7"/>
      <c r="AB84" s="7"/>
      <c r="AC84" s="7"/>
      <c r="AD84" s="7"/>
      <c r="AE84" s="7"/>
      <c r="AF84" s="7"/>
      <c r="AG84" s="7"/>
      <c r="AH84" s="7"/>
      <c r="AI84" s="7"/>
    </row>
    <row r="85" spans="1:36" ht="18" customHeight="1">
      <c r="A85" s="363"/>
      <c r="B85" s="364"/>
      <c r="C85" s="364"/>
      <c r="D85" s="364"/>
      <c r="E85" s="364"/>
      <c r="F85" s="364"/>
      <c r="G85" s="364"/>
      <c r="H85" s="364"/>
      <c r="I85" s="364"/>
      <c r="J85" s="364"/>
      <c r="K85" s="364"/>
      <c r="L85" s="364"/>
      <c r="M85" s="364"/>
      <c r="N85" s="364"/>
      <c r="O85" s="364"/>
      <c r="P85" s="364"/>
      <c r="Q85" s="364"/>
      <c r="R85" s="364"/>
    </row>
    <row r="86" spans="1:36" ht="15.75" customHeight="1">
      <c r="B86" s="111"/>
      <c r="C86" s="111"/>
      <c r="D86" s="111"/>
      <c r="E86" s="111"/>
      <c r="F86" s="111"/>
      <c r="G86" s="111"/>
      <c r="H86" s="111"/>
      <c r="I86" s="111"/>
      <c r="J86" s="111"/>
      <c r="K86" s="111"/>
      <c r="L86" s="111"/>
      <c r="M86" s="111"/>
      <c r="N86" s="111"/>
      <c r="O86" s="111"/>
      <c r="P86" s="111"/>
      <c r="Q86" s="111"/>
      <c r="R86" s="111"/>
    </row>
    <row r="87" spans="1:36" ht="20.100000000000001" customHeight="1">
      <c r="A87" s="3" t="s">
        <v>360</v>
      </c>
      <c r="B87" s="107"/>
      <c r="C87" s="107"/>
      <c r="D87" s="107"/>
      <c r="E87" s="107"/>
      <c r="F87" s="107"/>
      <c r="G87" s="107"/>
      <c r="H87" s="107"/>
      <c r="I87" s="107"/>
      <c r="J87" s="107"/>
      <c r="K87" s="107"/>
      <c r="L87" s="107"/>
      <c r="M87" s="107"/>
      <c r="N87" s="107"/>
      <c r="O87" s="107"/>
      <c r="P87" s="107"/>
      <c r="Q87" s="107"/>
      <c r="R87" s="107"/>
      <c r="S87" s="126"/>
      <c r="T87" s="7"/>
      <c r="U87" s="7"/>
      <c r="V87" s="7"/>
      <c r="W87" s="7"/>
      <c r="X87" s="7"/>
      <c r="Y87" s="7"/>
      <c r="Z87" s="7"/>
      <c r="AA87" s="7"/>
      <c r="AB87" s="7"/>
      <c r="AC87" s="7"/>
      <c r="AD87" s="7"/>
      <c r="AE87" s="7"/>
      <c r="AF87" s="7"/>
      <c r="AG87" s="7"/>
      <c r="AH87" s="7"/>
      <c r="AI87" s="7"/>
      <c r="AJ87" s="7"/>
    </row>
    <row r="88" spans="1:36" ht="20.100000000000001" customHeight="1">
      <c r="A88" s="5" t="s">
        <v>361</v>
      </c>
      <c r="B88" s="127"/>
      <c r="C88" s="127"/>
      <c r="D88" s="127"/>
      <c r="E88" s="127"/>
      <c r="F88" s="127"/>
      <c r="G88" s="127"/>
      <c r="H88" s="127"/>
      <c r="I88" s="127"/>
      <c r="J88" s="127"/>
      <c r="K88" s="127"/>
      <c r="L88" s="127"/>
      <c r="M88" s="127"/>
      <c r="N88" s="127"/>
      <c r="O88" s="127"/>
      <c r="P88" s="127"/>
      <c r="Q88" s="127"/>
      <c r="R88" s="127"/>
      <c r="S88" s="126"/>
      <c r="T88" s="7"/>
      <c r="U88" s="7"/>
      <c r="V88" s="7"/>
      <c r="W88" s="7"/>
      <c r="X88" s="7"/>
      <c r="Y88" s="7"/>
      <c r="Z88" s="7"/>
      <c r="AA88" s="7"/>
      <c r="AB88" s="7"/>
      <c r="AC88" s="7"/>
      <c r="AD88" s="7"/>
      <c r="AE88" s="7"/>
      <c r="AF88" s="7"/>
      <c r="AG88" s="7"/>
      <c r="AH88" s="7"/>
      <c r="AI88" s="7"/>
      <c r="AJ88" s="7"/>
    </row>
    <row r="89" spans="1:36" ht="17.100000000000001" customHeight="1" thickBot="1">
      <c r="B89" s="111"/>
      <c r="C89" s="111"/>
      <c r="D89" s="111"/>
      <c r="E89" s="111"/>
      <c r="F89" s="111"/>
      <c r="G89" s="111"/>
      <c r="H89" s="111"/>
      <c r="I89" s="111"/>
      <c r="J89" s="111"/>
      <c r="K89" s="111"/>
      <c r="L89" s="111"/>
      <c r="M89" s="111"/>
      <c r="N89" s="111"/>
      <c r="O89" s="111"/>
      <c r="P89" s="111"/>
      <c r="Q89" s="111"/>
      <c r="R89" s="128"/>
      <c r="S89" s="126"/>
      <c r="T89" s="7"/>
      <c r="U89" s="7"/>
      <c r="V89" s="7"/>
      <c r="W89" s="7"/>
      <c r="X89" s="7"/>
      <c r="Y89" s="7"/>
      <c r="Z89" s="7"/>
      <c r="AA89" s="7"/>
      <c r="AB89" s="7"/>
      <c r="AC89" s="7"/>
      <c r="AD89" s="7"/>
      <c r="AE89" s="7"/>
      <c r="AF89" s="7"/>
      <c r="AG89" s="7"/>
      <c r="AH89" s="7"/>
      <c r="AI89" s="7"/>
      <c r="AJ89" s="7"/>
    </row>
    <row r="90" spans="1:36" ht="38.1" customHeight="1" thickBot="1">
      <c r="A90" s="522" t="s">
        <v>353</v>
      </c>
      <c r="B90" s="524" t="s">
        <v>354</v>
      </c>
      <c r="C90" s="524"/>
      <c r="D90" s="524"/>
      <c r="E90" s="524"/>
      <c r="F90" s="524"/>
      <c r="G90" s="524"/>
      <c r="H90" s="524"/>
      <c r="I90" s="524"/>
      <c r="J90" s="129"/>
      <c r="K90" s="525" t="s">
        <v>43</v>
      </c>
      <c r="L90" s="525"/>
      <c r="M90" s="94"/>
      <c r="N90" s="525" t="s">
        <v>44</v>
      </c>
      <c r="O90" s="525"/>
      <c r="P90" s="94"/>
      <c r="Q90" s="526" t="s">
        <v>42</v>
      </c>
      <c r="R90" s="526"/>
      <c r="S90" s="7"/>
      <c r="T90" s="7"/>
      <c r="U90" s="7"/>
      <c r="V90" s="7"/>
      <c r="W90" s="7"/>
      <c r="X90" s="7"/>
      <c r="Y90" s="7"/>
      <c r="Z90" s="7"/>
      <c r="AA90" s="7"/>
      <c r="AB90" s="7"/>
      <c r="AC90" s="7"/>
      <c r="AD90" s="7"/>
      <c r="AE90" s="7"/>
      <c r="AF90" s="7"/>
      <c r="AG90" s="7"/>
      <c r="AH90" s="7"/>
      <c r="AI90" s="7"/>
      <c r="AJ90" s="7"/>
    </row>
    <row r="91" spans="1:36" ht="38.1" customHeight="1" thickBot="1">
      <c r="A91" s="523"/>
      <c r="B91" s="528" t="s">
        <v>355</v>
      </c>
      <c r="C91" s="528"/>
      <c r="D91" s="96"/>
      <c r="E91" s="528" t="s">
        <v>356</v>
      </c>
      <c r="F91" s="528"/>
      <c r="G91" s="96"/>
      <c r="H91" s="529" t="s">
        <v>357</v>
      </c>
      <c r="I91" s="529"/>
      <c r="J91" s="130"/>
      <c r="K91" s="530" t="s">
        <v>12</v>
      </c>
      <c r="L91" s="530"/>
      <c r="M91" s="131"/>
      <c r="N91" s="530" t="s">
        <v>45</v>
      </c>
      <c r="O91" s="530"/>
      <c r="P91" s="131"/>
      <c r="Q91" s="527"/>
      <c r="R91" s="527"/>
      <c r="S91" s="99"/>
      <c r="T91" s="99"/>
      <c r="U91" s="99"/>
      <c r="V91" s="99"/>
      <c r="W91" s="99"/>
      <c r="X91" s="99"/>
      <c r="Y91" s="99"/>
      <c r="Z91" s="99"/>
      <c r="AA91" s="99"/>
      <c r="AB91" s="99"/>
      <c r="AC91" s="99"/>
      <c r="AD91" s="99"/>
      <c r="AE91" s="99"/>
      <c r="AF91" s="99"/>
      <c r="AG91" s="99"/>
      <c r="AH91" s="99"/>
      <c r="AI91" s="99"/>
      <c r="AJ91" s="99"/>
    </row>
    <row r="92" spans="1:36" ht="38.1" customHeight="1">
      <c r="A92" s="523"/>
      <c r="B92" s="95">
        <v>2010</v>
      </c>
      <c r="C92" s="95">
        <v>2020</v>
      </c>
      <c r="D92" s="95"/>
      <c r="E92" s="95">
        <v>2010</v>
      </c>
      <c r="F92" s="95">
        <v>2020</v>
      </c>
      <c r="G92" s="95"/>
      <c r="H92" s="95">
        <v>2010</v>
      </c>
      <c r="I92" s="100">
        <v>2020</v>
      </c>
      <c r="J92" s="100"/>
      <c r="K92" s="100">
        <v>2010</v>
      </c>
      <c r="L92" s="100">
        <v>2020</v>
      </c>
      <c r="M92" s="100"/>
      <c r="N92" s="100">
        <v>2010</v>
      </c>
      <c r="O92" s="100">
        <v>2020</v>
      </c>
      <c r="P92" s="100"/>
      <c r="Q92" s="100">
        <v>2010</v>
      </c>
      <c r="R92" s="100">
        <v>2020</v>
      </c>
      <c r="S92" s="99"/>
      <c r="T92" s="99"/>
      <c r="U92" s="99"/>
      <c r="V92" s="99"/>
      <c r="W92" s="99"/>
      <c r="X92" s="99"/>
      <c r="Y92" s="99"/>
      <c r="Z92" s="99"/>
      <c r="AA92" s="99"/>
      <c r="AB92" s="99"/>
      <c r="AC92" s="99"/>
      <c r="AD92" s="99"/>
      <c r="AE92" s="99"/>
      <c r="AF92" s="99"/>
      <c r="AG92" s="99"/>
      <c r="AH92" s="99"/>
      <c r="AI92" s="99"/>
      <c r="AJ92" s="99"/>
    </row>
    <row r="93" spans="1:36" ht="9" customHeight="1">
      <c r="A93" s="115"/>
      <c r="B93" s="107"/>
      <c r="C93" s="136"/>
      <c r="D93" s="136"/>
      <c r="E93" s="136"/>
      <c r="F93" s="136"/>
      <c r="G93" s="136"/>
      <c r="H93" s="136"/>
      <c r="I93" s="136"/>
      <c r="J93" s="136"/>
      <c r="K93" s="136"/>
      <c r="L93" s="136"/>
      <c r="M93" s="136"/>
      <c r="N93" s="136"/>
      <c r="O93" s="136"/>
      <c r="P93" s="136"/>
      <c r="Q93" s="136"/>
      <c r="R93" s="136"/>
      <c r="S93" s="126"/>
      <c r="T93" s="7"/>
      <c r="U93" s="7"/>
      <c r="V93" s="7"/>
      <c r="W93" s="7"/>
      <c r="X93" s="7"/>
      <c r="Y93" s="7"/>
      <c r="Z93" s="7"/>
      <c r="AA93" s="7"/>
      <c r="AB93" s="7"/>
      <c r="AC93" s="7"/>
      <c r="AD93" s="7"/>
      <c r="AE93" s="7"/>
      <c r="AF93" s="7"/>
      <c r="AG93" s="7"/>
      <c r="AH93" s="7"/>
      <c r="AI93" s="7"/>
      <c r="AJ93" s="7"/>
    </row>
    <row r="94" spans="1:36" s="110" customFormat="1" ht="18" customHeight="1">
      <c r="A94" s="115" t="s">
        <v>108</v>
      </c>
      <c r="B94" s="116"/>
      <c r="C94" s="117"/>
      <c r="D94" s="117"/>
      <c r="E94" s="116"/>
      <c r="F94" s="113"/>
      <c r="G94" s="113"/>
      <c r="H94" s="116"/>
      <c r="I94" s="118"/>
      <c r="J94" s="118"/>
      <c r="K94" s="116"/>
      <c r="L94" s="118"/>
      <c r="M94" s="118"/>
      <c r="N94" s="116"/>
      <c r="O94" s="118"/>
      <c r="P94" s="118"/>
      <c r="Q94" s="124"/>
      <c r="R94" s="212"/>
      <c r="S94" s="7"/>
      <c r="T94" s="7"/>
      <c r="U94" s="7"/>
      <c r="V94" s="7"/>
      <c r="W94" s="7"/>
      <c r="X94" s="7"/>
      <c r="Y94" s="7"/>
      <c r="Z94" s="7"/>
      <c r="AA94" s="7"/>
      <c r="AB94" s="7"/>
      <c r="AC94" s="7"/>
      <c r="AD94" s="7"/>
      <c r="AE94" s="7"/>
      <c r="AF94" s="7"/>
      <c r="AG94" s="7"/>
      <c r="AH94" s="7"/>
      <c r="AI94" s="7"/>
    </row>
    <row r="95" spans="1:36" s="110" customFormat="1" ht="18" customHeight="1">
      <c r="A95" s="125" t="s">
        <v>192</v>
      </c>
      <c r="B95" s="367">
        <v>279</v>
      </c>
      <c r="C95" s="367">
        <v>210</v>
      </c>
      <c r="D95" s="367"/>
      <c r="E95" s="367">
        <v>171</v>
      </c>
      <c r="F95" s="367">
        <v>115</v>
      </c>
      <c r="G95" s="367"/>
      <c r="H95" s="367">
        <v>108</v>
      </c>
      <c r="I95" s="367">
        <v>95</v>
      </c>
      <c r="J95" s="367"/>
      <c r="K95" s="367">
        <v>60</v>
      </c>
      <c r="L95" s="367">
        <v>62</v>
      </c>
      <c r="M95" s="367"/>
      <c r="N95" s="367">
        <v>57</v>
      </c>
      <c r="O95" s="367">
        <v>54</v>
      </c>
      <c r="P95" s="1"/>
      <c r="Q95" s="365">
        <v>3.9090909090909092</v>
      </c>
      <c r="R95" s="365">
        <v>3.4222222222222221</v>
      </c>
      <c r="S95" s="7"/>
      <c r="T95" s="7"/>
      <c r="U95" s="7"/>
      <c r="V95" s="7"/>
      <c r="W95" s="7"/>
      <c r="X95" s="7"/>
      <c r="Y95" s="7"/>
      <c r="Z95" s="7"/>
      <c r="AA95" s="7"/>
      <c r="AB95" s="7"/>
      <c r="AC95" s="7"/>
      <c r="AD95" s="7"/>
      <c r="AE95" s="7"/>
      <c r="AF95" s="7"/>
      <c r="AG95" s="7"/>
      <c r="AH95" s="7"/>
      <c r="AI95" s="7"/>
    </row>
    <row r="96" spans="1:36" s="110" customFormat="1" ht="18" customHeight="1">
      <c r="A96" s="125" t="s">
        <v>193</v>
      </c>
      <c r="B96" s="367">
        <v>164</v>
      </c>
      <c r="C96" s="367">
        <v>196</v>
      </c>
      <c r="D96" s="367"/>
      <c r="E96" s="367">
        <v>89</v>
      </c>
      <c r="F96" s="367">
        <v>117</v>
      </c>
      <c r="G96" s="367"/>
      <c r="H96" s="367">
        <v>75</v>
      </c>
      <c r="I96" s="367">
        <v>79</v>
      </c>
      <c r="J96" s="367"/>
      <c r="K96" s="367">
        <v>44</v>
      </c>
      <c r="L96" s="367">
        <v>85</v>
      </c>
      <c r="M96" s="367"/>
      <c r="N96" s="367">
        <v>39</v>
      </c>
      <c r="O96" s="367">
        <v>59</v>
      </c>
      <c r="P96" s="1"/>
      <c r="Q96" s="365">
        <v>4.2051282051282053</v>
      </c>
      <c r="R96" s="365">
        <v>3.1379310344827585</v>
      </c>
      <c r="S96" s="7"/>
      <c r="T96" s="7"/>
      <c r="U96" s="7"/>
      <c r="V96" s="7"/>
      <c r="W96" s="7"/>
      <c r="X96" s="7"/>
      <c r="Y96" s="7"/>
      <c r="Z96" s="7"/>
      <c r="AA96" s="7"/>
      <c r="AB96" s="7"/>
      <c r="AC96" s="7"/>
      <c r="AD96" s="7"/>
      <c r="AE96" s="7"/>
      <c r="AF96" s="7"/>
      <c r="AG96" s="7"/>
      <c r="AH96" s="7"/>
      <c r="AI96" s="7"/>
    </row>
    <row r="97" spans="1:36" s="110" customFormat="1" ht="18" customHeight="1">
      <c r="A97" s="125" t="s">
        <v>194</v>
      </c>
      <c r="B97" s="367">
        <v>1117</v>
      </c>
      <c r="C97" s="367">
        <v>1257</v>
      </c>
      <c r="D97" s="367"/>
      <c r="E97" s="367">
        <v>565</v>
      </c>
      <c r="F97" s="367">
        <v>662</v>
      </c>
      <c r="G97" s="367"/>
      <c r="H97" s="367">
        <v>552</v>
      </c>
      <c r="I97" s="367">
        <v>595</v>
      </c>
      <c r="J97" s="367"/>
      <c r="K97" s="367">
        <v>249</v>
      </c>
      <c r="L97" s="367">
        <v>424</v>
      </c>
      <c r="M97" s="367"/>
      <c r="N97" s="367">
        <v>229</v>
      </c>
      <c r="O97" s="367">
        <v>340</v>
      </c>
      <c r="P97" s="1"/>
      <c r="Q97" s="365">
        <v>4.8777292576419216</v>
      </c>
      <c r="R97" s="365">
        <v>3.697058823529412</v>
      </c>
      <c r="S97" s="7"/>
      <c r="T97" s="7"/>
      <c r="U97" s="7"/>
      <c r="V97" s="7"/>
      <c r="W97" s="7"/>
      <c r="X97" s="7"/>
      <c r="Y97" s="7"/>
      <c r="Z97" s="7"/>
      <c r="AA97" s="7"/>
      <c r="AB97" s="7"/>
      <c r="AC97" s="7"/>
      <c r="AD97" s="7"/>
      <c r="AE97" s="7"/>
      <c r="AF97" s="7"/>
      <c r="AG97" s="7"/>
      <c r="AH97" s="7"/>
      <c r="AI97" s="7"/>
    </row>
    <row r="98" spans="1:36" s="110" customFormat="1" ht="18" customHeight="1">
      <c r="A98" s="137" t="s">
        <v>195</v>
      </c>
      <c r="B98" s="367">
        <v>3290</v>
      </c>
      <c r="C98" s="367">
        <v>4225</v>
      </c>
      <c r="D98" s="367"/>
      <c r="E98" s="367">
        <v>1765</v>
      </c>
      <c r="F98" s="367">
        <v>2506</v>
      </c>
      <c r="G98" s="367"/>
      <c r="H98" s="367">
        <v>1525</v>
      </c>
      <c r="I98" s="367">
        <v>1719</v>
      </c>
      <c r="J98" s="367"/>
      <c r="K98" s="367">
        <v>830</v>
      </c>
      <c r="L98" s="367">
        <v>993</v>
      </c>
      <c r="M98" s="367"/>
      <c r="N98" s="367">
        <v>774</v>
      </c>
      <c r="O98" s="367">
        <v>1132</v>
      </c>
      <c r="P98" s="138"/>
      <c r="Q98" s="365">
        <v>4.1608300907911806</v>
      </c>
      <c r="R98" s="365">
        <v>3.4932855863921217</v>
      </c>
      <c r="S98" s="7"/>
      <c r="T98" s="7"/>
      <c r="U98" s="7"/>
      <c r="V98" s="7"/>
      <c r="W98" s="7"/>
      <c r="X98" s="7"/>
      <c r="Y98" s="7"/>
      <c r="Z98" s="7"/>
      <c r="AA98" s="7"/>
      <c r="AB98" s="7"/>
      <c r="AC98" s="7"/>
      <c r="AD98" s="7"/>
      <c r="AE98" s="7"/>
      <c r="AF98" s="7"/>
      <c r="AG98" s="7"/>
      <c r="AH98" s="7"/>
      <c r="AI98" s="7"/>
    </row>
    <row r="99" spans="1:36" s="110" customFormat="1" ht="18" customHeight="1">
      <c r="A99" s="137" t="s">
        <v>196</v>
      </c>
      <c r="B99" s="367">
        <v>5544</v>
      </c>
      <c r="C99" s="367">
        <v>6691</v>
      </c>
      <c r="D99" s="367"/>
      <c r="E99" s="367">
        <v>2751</v>
      </c>
      <c r="F99" s="367">
        <v>3380</v>
      </c>
      <c r="G99" s="367"/>
      <c r="H99" s="367">
        <v>2793</v>
      </c>
      <c r="I99" s="367">
        <v>3311</v>
      </c>
      <c r="J99" s="367"/>
      <c r="K99" s="367">
        <v>1357</v>
      </c>
      <c r="L99" s="367">
        <v>1793</v>
      </c>
      <c r="M99" s="367"/>
      <c r="N99" s="367">
        <v>1260</v>
      </c>
      <c r="O99" s="367">
        <v>1666</v>
      </c>
      <c r="P99" s="139"/>
      <c r="Q99" s="365">
        <v>4.0911999999999997</v>
      </c>
      <c r="R99" s="365">
        <v>3.8075748320097738</v>
      </c>
      <c r="S99" s="7"/>
      <c r="T99" s="7"/>
      <c r="U99" s="7"/>
      <c r="V99" s="7"/>
      <c r="W99" s="7"/>
      <c r="X99" s="7"/>
      <c r="Y99" s="7"/>
      <c r="Z99" s="7"/>
      <c r="AA99" s="7"/>
      <c r="AB99" s="7"/>
      <c r="AC99" s="7"/>
      <c r="AD99" s="7"/>
      <c r="AE99" s="7"/>
      <c r="AF99" s="7"/>
      <c r="AG99" s="7"/>
      <c r="AH99" s="7"/>
      <c r="AI99" s="7"/>
    </row>
    <row r="100" spans="1:36" s="110" customFormat="1" ht="18" customHeight="1">
      <c r="A100" s="125" t="s">
        <v>197</v>
      </c>
      <c r="B100" s="367">
        <v>2413</v>
      </c>
      <c r="C100" s="367">
        <v>2409</v>
      </c>
      <c r="D100" s="367"/>
      <c r="E100" s="367">
        <v>1210</v>
      </c>
      <c r="F100" s="367">
        <v>1193</v>
      </c>
      <c r="G100" s="367"/>
      <c r="H100" s="367">
        <v>1203</v>
      </c>
      <c r="I100" s="367">
        <v>1216</v>
      </c>
      <c r="J100" s="367"/>
      <c r="K100" s="367">
        <v>682</v>
      </c>
      <c r="L100" s="367">
        <v>804</v>
      </c>
      <c r="M100" s="367"/>
      <c r="N100" s="367">
        <v>614</v>
      </c>
      <c r="O100" s="367">
        <v>626</v>
      </c>
      <c r="P100" s="1"/>
      <c r="Q100" s="365">
        <v>3.9299674267100979</v>
      </c>
      <c r="R100" s="365">
        <v>3.7725806451612902</v>
      </c>
      <c r="S100" s="7"/>
      <c r="T100" s="7"/>
      <c r="U100" s="7"/>
      <c r="V100" s="7"/>
      <c r="W100" s="7"/>
      <c r="X100" s="7"/>
      <c r="Y100" s="7"/>
      <c r="Z100" s="7"/>
      <c r="AA100" s="7"/>
      <c r="AB100" s="7"/>
      <c r="AC100" s="7"/>
      <c r="AD100" s="7"/>
      <c r="AE100" s="7"/>
      <c r="AF100" s="7"/>
      <c r="AG100" s="7"/>
      <c r="AH100" s="7"/>
      <c r="AI100" s="7"/>
    </row>
    <row r="101" spans="1:36" s="110" customFormat="1" ht="18" customHeight="1">
      <c r="A101" s="125" t="s">
        <v>181</v>
      </c>
      <c r="B101" s="367">
        <v>1700</v>
      </c>
      <c r="C101" s="367">
        <v>1099</v>
      </c>
      <c r="D101" s="367"/>
      <c r="E101" s="367">
        <v>994</v>
      </c>
      <c r="F101" s="367">
        <v>540</v>
      </c>
      <c r="G101" s="367"/>
      <c r="H101" s="367">
        <v>706</v>
      </c>
      <c r="I101" s="367">
        <v>559</v>
      </c>
      <c r="J101" s="367"/>
      <c r="K101" s="367">
        <v>489</v>
      </c>
      <c r="L101" s="367">
        <v>369</v>
      </c>
      <c r="M101" s="367"/>
      <c r="N101" s="367">
        <v>430</v>
      </c>
      <c r="O101" s="367">
        <v>315</v>
      </c>
      <c r="P101" s="1"/>
      <c r="Q101" s="365">
        <v>3.9370629370629371</v>
      </c>
      <c r="R101" s="365">
        <v>3.5346534653465347</v>
      </c>
      <c r="S101" s="7"/>
      <c r="T101" s="7"/>
      <c r="U101" s="7"/>
      <c r="V101" s="7"/>
      <c r="W101" s="7"/>
      <c r="X101" s="7"/>
      <c r="Y101" s="7"/>
      <c r="Z101" s="7"/>
      <c r="AA101" s="7"/>
      <c r="AB101" s="7"/>
      <c r="AC101" s="7"/>
      <c r="AD101" s="7"/>
      <c r="AE101" s="7"/>
      <c r="AF101" s="7"/>
      <c r="AG101" s="7"/>
      <c r="AH101" s="7"/>
      <c r="AI101" s="7"/>
    </row>
    <row r="102" spans="1:36" s="110" customFormat="1" ht="18" customHeight="1">
      <c r="A102" s="125" t="s">
        <v>182</v>
      </c>
      <c r="B102" s="367">
        <v>168</v>
      </c>
      <c r="C102" s="367">
        <v>407</v>
      </c>
      <c r="D102" s="367"/>
      <c r="E102" s="367">
        <v>81</v>
      </c>
      <c r="F102" s="367">
        <v>206</v>
      </c>
      <c r="G102" s="367"/>
      <c r="H102" s="367">
        <v>87</v>
      </c>
      <c r="I102" s="367">
        <v>201</v>
      </c>
      <c r="J102" s="367"/>
      <c r="K102" s="367">
        <v>43</v>
      </c>
      <c r="L102" s="367">
        <v>105</v>
      </c>
      <c r="M102" s="367"/>
      <c r="N102" s="367">
        <v>38</v>
      </c>
      <c r="O102" s="367">
        <v>107</v>
      </c>
      <c r="P102" s="122"/>
      <c r="Q102" s="365">
        <v>4.4210526315789478</v>
      </c>
      <c r="R102" s="365">
        <v>3.7333333333333334</v>
      </c>
      <c r="S102" s="7"/>
      <c r="T102" s="7"/>
      <c r="U102" s="7"/>
      <c r="V102" s="7"/>
      <c r="W102" s="7"/>
      <c r="X102" s="7"/>
      <c r="Y102" s="7"/>
      <c r="Z102" s="7"/>
      <c r="AA102" s="7"/>
      <c r="AB102" s="7"/>
      <c r="AC102" s="7"/>
      <c r="AD102" s="7"/>
      <c r="AE102" s="7"/>
      <c r="AF102" s="7"/>
      <c r="AG102" s="7"/>
      <c r="AH102" s="7"/>
      <c r="AI102" s="7"/>
    </row>
    <row r="103" spans="1:36" s="110" customFormat="1" ht="18" customHeight="1">
      <c r="A103" s="125" t="s">
        <v>183</v>
      </c>
      <c r="B103" s="367">
        <v>2272</v>
      </c>
      <c r="C103" s="367">
        <v>2663</v>
      </c>
      <c r="D103" s="367"/>
      <c r="E103" s="367">
        <v>1201</v>
      </c>
      <c r="F103" s="367">
        <v>1517</v>
      </c>
      <c r="G103" s="367"/>
      <c r="H103" s="367">
        <v>1071</v>
      </c>
      <c r="I103" s="367">
        <v>1146</v>
      </c>
      <c r="J103" s="367"/>
      <c r="K103" s="367">
        <v>640</v>
      </c>
      <c r="L103" s="367">
        <v>818</v>
      </c>
      <c r="M103" s="367"/>
      <c r="N103" s="367">
        <v>595</v>
      </c>
      <c r="O103" s="367">
        <v>684</v>
      </c>
      <c r="P103" s="1"/>
      <c r="Q103" s="365">
        <v>3.7407407407407409</v>
      </c>
      <c r="R103" s="365">
        <v>3.7367624810892588</v>
      </c>
      <c r="S103" s="7"/>
      <c r="T103" s="7"/>
      <c r="U103" s="7"/>
      <c r="V103" s="7"/>
      <c r="W103" s="7"/>
      <c r="X103" s="7"/>
      <c r="Y103" s="7"/>
      <c r="Z103" s="7"/>
      <c r="AA103" s="7"/>
      <c r="AB103" s="7"/>
      <c r="AC103" s="7"/>
      <c r="AD103" s="7"/>
      <c r="AE103" s="7"/>
      <c r="AF103" s="7"/>
      <c r="AG103" s="7"/>
      <c r="AH103" s="7"/>
      <c r="AI103" s="7"/>
    </row>
    <row r="104" spans="1:36" ht="18" customHeight="1">
      <c r="A104" s="121"/>
      <c r="B104" s="367"/>
      <c r="C104" s="367"/>
      <c r="D104" s="367"/>
      <c r="E104" s="367"/>
      <c r="F104" s="367"/>
      <c r="G104" s="367"/>
      <c r="H104" s="367"/>
      <c r="I104" s="367"/>
      <c r="J104" s="367"/>
      <c r="K104" s="367"/>
      <c r="L104" s="367"/>
      <c r="M104" s="367"/>
      <c r="N104" s="367"/>
      <c r="O104" s="367"/>
      <c r="P104" s="135"/>
      <c r="Q104" s="365"/>
      <c r="R104" s="365"/>
      <c r="S104" s="7"/>
      <c r="T104" s="7"/>
      <c r="U104" s="7"/>
      <c r="V104" s="7"/>
      <c r="W104" s="7"/>
      <c r="X104" s="7"/>
      <c r="Y104" s="7"/>
      <c r="Z104" s="7"/>
      <c r="AA104" s="7"/>
      <c r="AB104" s="7"/>
      <c r="AC104" s="7"/>
      <c r="AD104" s="7"/>
      <c r="AE104" s="7"/>
      <c r="AF104" s="7"/>
      <c r="AG104" s="7"/>
      <c r="AH104" s="7"/>
      <c r="AI104" s="7"/>
      <c r="AJ104" s="7"/>
    </row>
    <row r="105" spans="1:36" s="110" customFormat="1" ht="18" customHeight="1">
      <c r="A105" s="115" t="s">
        <v>109</v>
      </c>
      <c r="B105" s="367"/>
      <c r="C105" s="367"/>
      <c r="D105" s="367"/>
      <c r="E105" s="367"/>
      <c r="F105" s="367"/>
      <c r="G105" s="367"/>
      <c r="H105" s="367"/>
      <c r="I105" s="367"/>
      <c r="J105" s="367"/>
      <c r="K105" s="367"/>
      <c r="L105" s="367"/>
      <c r="M105" s="367"/>
      <c r="N105" s="367"/>
      <c r="O105" s="367"/>
      <c r="P105" s="118"/>
      <c r="Q105" s="365"/>
      <c r="R105" s="365"/>
      <c r="S105" s="7"/>
      <c r="T105" s="7"/>
      <c r="U105" s="7"/>
      <c r="V105" s="7"/>
      <c r="W105" s="7"/>
      <c r="X105" s="7"/>
      <c r="Y105" s="7"/>
      <c r="Z105" s="7"/>
      <c r="AA105" s="7"/>
      <c r="AB105" s="7"/>
      <c r="AC105" s="7"/>
      <c r="AD105" s="7"/>
      <c r="AE105" s="7"/>
      <c r="AF105" s="7"/>
      <c r="AG105" s="7"/>
      <c r="AH105" s="7"/>
      <c r="AI105" s="7"/>
    </row>
    <row r="106" spans="1:36" s="110" customFormat="1" ht="18" customHeight="1">
      <c r="A106" s="125" t="s">
        <v>202</v>
      </c>
      <c r="B106" s="367">
        <v>7636</v>
      </c>
      <c r="C106" s="367">
        <v>6745</v>
      </c>
      <c r="D106" s="367"/>
      <c r="E106" s="367">
        <v>3833</v>
      </c>
      <c r="F106" s="367">
        <v>3493</v>
      </c>
      <c r="G106" s="367"/>
      <c r="H106" s="367">
        <v>3803</v>
      </c>
      <c r="I106" s="367">
        <v>3252</v>
      </c>
      <c r="J106" s="367"/>
      <c r="K106" s="367">
        <v>1911</v>
      </c>
      <c r="L106" s="367">
        <v>2044</v>
      </c>
      <c r="M106" s="367"/>
      <c r="N106" s="367">
        <v>1806</v>
      </c>
      <c r="O106" s="367">
        <v>1759</v>
      </c>
      <c r="P106" s="1"/>
      <c r="Q106" s="365">
        <v>4.2281284606865999</v>
      </c>
      <c r="R106" s="365">
        <v>3.8126784694460309</v>
      </c>
      <c r="S106" s="7"/>
      <c r="T106" s="7"/>
      <c r="U106" s="7"/>
      <c r="V106" s="7"/>
      <c r="W106" s="7"/>
      <c r="X106" s="7"/>
      <c r="Y106" s="7"/>
      <c r="Z106" s="7"/>
      <c r="AA106" s="7"/>
      <c r="AB106" s="7"/>
      <c r="AC106" s="7"/>
      <c r="AD106" s="7"/>
      <c r="AE106" s="7"/>
      <c r="AF106" s="7"/>
      <c r="AG106" s="7"/>
      <c r="AH106" s="7"/>
      <c r="AI106" s="7"/>
    </row>
    <row r="107" spans="1:36" s="110" customFormat="1" ht="18" customHeight="1">
      <c r="A107" s="125" t="s">
        <v>203</v>
      </c>
      <c r="B107" s="367">
        <v>57016</v>
      </c>
      <c r="C107" s="367">
        <v>75644</v>
      </c>
      <c r="D107" s="367"/>
      <c r="E107" s="367">
        <v>28694</v>
      </c>
      <c r="F107" s="367">
        <v>38013</v>
      </c>
      <c r="G107" s="367"/>
      <c r="H107" s="367">
        <v>28322</v>
      </c>
      <c r="I107" s="367">
        <v>37631</v>
      </c>
      <c r="J107" s="367"/>
      <c r="K107" s="367">
        <v>16292</v>
      </c>
      <c r="L107" s="367">
        <v>20488</v>
      </c>
      <c r="M107" s="367"/>
      <c r="N107" s="367">
        <v>14216</v>
      </c>
      <c r="O107" s="367">
        <v>17385</v>
      </c>
      <c r="P107" s="1"/>
      <c r="Q107" s="365">
        <v>3.9938762581825862</v>
      </c>
      <c r="R107" s="365">
        <v>4.322455592200428</v>
      </c>
      <c r="S107" s="7"/>
      <c r="T107" s="7"/>
      <c r="U107" s="7"/>
      <c r="V107" s="7"/>
      <c r="W107" s="7"/>
      <c r="X107" s="7"/>
      <c r="Y107" s="7"/>
      <c r="Z107" s="7"/>
      <c r="AA107" s="7"/>
      <c r="AB107" s="7"/>
      <c r="AC107" s="7"/>
      <c r="AD107" s="7"/>
      <c r="AE107" s="7"/>
      <c r="AF107" s="7"/>
      <c r="AG107" s="7"/>
      <c r="AH107" s="7"/>
      <c r="AI107" s="7"/>
    </row>
    <row r="108" spans="1:36" s="110" customFormat="1" ht="18" customHeight="1">
      <c r="A108" s="125" t="s">
        <v>204</v>
      </c>
      <c r="B108" s="367">
        <v>8932</v>
      </c>
      <c r="C108" s="367">
        <v>6468</v>
      </c>
      <c r="D108" s="367"/>
      <c r="E108" s="367">
        <v>4768</v>
      </c>
      <c r="F108" s="367">
        <v>3452</v>
      </c>
      <c r="G108" s="367"/>
      <c r="H108" s="367">
        <v>4164</v>
      </c>
      <c r="I108" s="367">
        <v>3016</v>
      </c>
      <c r="J108" s="367"/>
      <c r="K108" s="367">
        <v>2149</v>
      </c>
      <c r="L108" s="367">
        <v>2727</v>
      </c>
      <c r="M108" s="367"/>
      <c r="N108" s="367">
        <v>1941</v>
      </c>
      <c r="O108" s="367">
        <v>1792</v>
      </c>
      <c r="P108" s="1"/>
      <c r="Q108" s="365">
        <v>4.5389375966993297</v>
      </c>
      <c r="R108" s="365">
        <v>3.5531073446327683</v>
      </c>
      <c r="S108" s="7"/>
      <c r="T108" s="7"/>
      <c r="U108" s="7"/>
      <c r="V108" s="7"/>
      <c r="W108" s="7"/>
      <c r="X108" s="7"/>
      <c r="Y108" s="7"/>
      <c r="Z108" s="7"/>
      <c r="AA108" s="7"/>
      <c r="AB108" s="7"/>
      <c r="AC108" s="7"/>
      <c r="AD108" s="7"/>
      <c r="AE108" s="7"/>
      <c r="AF108" s="7"/>
      <c r="AG108" s="7"/>
      <c r="AH108" s="7"/>
      <c r="AI108" s="7"/>
    </row>
    <row r="109" spans="1:36" s="110" customFormat="1" ht="18" customHeight="1">
      <c r="A109" s="125" t="s">
        <v>205</v>
      </c>
      <c r="B109" s="367">
        <v>32217</v>
      </c>
      <c r="C109" s="367">
        <v>50911</v>
      </c>
      <c r="D109" s="367"/>
      <c r="E109" s="367">
        <v>17451</v>
      </c>
      <c r="F109" s="367">
        <v>31869</v>
      </c>
      <c r="G109" s="367"/>
      <c r="H109" s="367">
        <v>14766</v>
      </c>
      <c r="I109" s="367">
        <v>19042</v>
      </c>
      <c r="J109" s="367"/>
      <c r="K109" s="367">
        <v>8522</v>
      </c>
      <c r="L109" s="367">
        <v>10862</v>
      </c>
      <c r="M109" s="367"/>
      <c r="N109" s="367">
        <v>7190</v>
      </c>
      <c r="O109" s="367">
        <v>9049</v>
      </c>
      <c r="P109" s="122"/>
      <c r="Q109" s="365">
        <v>4.3508429706005298</v>
      </c>
      <c r="R109" s="365">
        <v>4.3552409841590833</v>
      </c>
      <c r="S109" s="7"/>
      <c r="T109" s="7"/>
      <c r="U109" s="7"/>
      <c r="V109" s="7"/>
      <c r="W109" s="7"/>
      <c r="X109" s="7"/>
      <c r="Y109" s="7"/>
      <c r="Z109" s="7"/>
      <c r="AA109" s="7"/>
      <c r="AB109" s="7"/>
      <c r="AC109" s="7"/>
      <c r="AD109" s="7"/>
      <c r="AE109" s="7"/>
      <c r="AF109" s="7"/>
      <c r="AG109" s="7"/>
      <c r="AH109" s="7"/>
      <c r="AI109" s="7"/>
    </row>
    <row r="110" spans="1:36" s="110" customFormat="1" ht="18" customHeight="1">
      <c r="A110" s="125" t="s">
        <v>206</v>
      </c>
      <c r="B110" s="367">
        <v>19543</v>
      </c>
      <c r="C110" s="367">
        <v>28710</v>
      </c>
      <c r="D110" s="367"/>
      <c r="E110" s="367">
        <v>11272</v>
      </c>
      <c r="F110" s="367">
        <v>15029</v>
      </c>
      <c r="G110" s="367"/>
      <c r="H110" s="367">
        <v>8271</v>
      </c>
      <c r="I110" s="367">
        <v>13681</v>
      </c>
      <c r="J110" s="367"/>
      <c r="K110" s="367">
        <v>5497</v>
      </c>
      <c r="L110" s="367">
        <v>7378</v>
      </c>
      <c r="M110" s="367"/>
      <c r="N110" s="367">
        <v>4318</v>
      </c>
      <c r="O110" s="367">
        <v>7345</v>
      </c>
      <c r="P110" s="1"/>
      <c r="Q110" s="365">
        <v>4.0876744186046512</v>
      </c>
      <c r="R110" s="365">
        <v>3.8326164874551973</v>
      </c>
      <c r="S110" s="7"/>
      <c r="T110" s="7"/>
      <c r="U110" s="7"/>
      <c r="V110" s="7"/>
      <c r="W110" s="7"/>
      <c r="X110" s="7"/>
      <c r="Y110" s="7"/>
      <c r="Z110" s="7"/>
      <c r="AA110" s="7"/>
      <c r="AB110" s="7"/>
      <c r="AC110" s="7"/>
      <c r="AD110" s="7"/>
      <c r="AE110" s="7"/>
      <c r="AF110" s="7"/>
      <c r="AG110" s="7"/>
      <c r="AH110" s="7"/>
      <c r="AI110" s="7"/>
    </row>
    <row r="111" spans="1:36" s="110" customFormat="1" ht="18" customHeight="1">
      <c r="A111" s="125" t="s">
        <v>207</v>
      </c>
      <c r="B111" s="367">
        <v>6955</v>
      </c>
      <c r="C111" s="367">
        <v>5763</v>
      </c>
      <c r="D111" s="367"/>
      <c r="E111" s="367">
        <v>3519</v>
      </c>
      <c r="F111" s="367">
        <v>2901</v>
      </c>
      <c r="G111" s="367"/>
      <c r="H111" s="367">
        <v>3436</v>
      </c>
      <c r="I111" s="367">
        <v>2862</v>
      </c>
      <c r="J111" s="367"/>
      <c r="K111" s="367">
        <v>2076</v>
      </c>
      <c r="L111" s="367">
        <v>2212</v>
      </c>
      <c r="M111" s="367"/>
      <c r="N111" s="367">
        <v>1768</v>
      </c>
      <c r="O111" s="367">
        <v>1627</v>
      </c>
      <c r="P111" s="1"/>
      <c r="Q111" s="365">
        <v>3.9338235294117645</v>
      </c>
      <c r="R111" s="365">
        <v>3.5466337245213095</v>
      </c>
      <c r="S111" s="7"/>
      <c r="T111" s="7"/>
      <c r="U111" s="7"/>
      <c r="V111" s="7"/>
      <c r="W111" s="7"/>
      <c r="X111" s="7"/>
      <c r="Y111" s="7"/>
      <c r="Z111" s="7"/>
      <c r="AA111" s="7"/>
      <c r="AB111" s="7"/>
      <c r="AC111" s="7"/>
      <c r="AD111" s="7"/>
      <c r="AE111" s="7"/>
      <c r="AF111" s="7"/>
      <c r="AG111" s="7"/>
      <c r="AH111" s="7"/>
      <c r="AI111" s="7"/>
    </row>
    <row r="112" spans="1:36" s="110" customFormat="1" ht="18" customHeight="1">
      <c r="A112" s="125" t="s">
        <v>208</v>
      </c>
      <c r="B112" s="367">
        <v>11200</v>
      </c>
      <c r="C112" s="367">
        <v>19074</v>
      </c>
      <c r="D112" s="367"/>
      <c r="E112" s="367">
        <v>5735</v>
      </c>
      <c r="F112" s="367">
        <v>10442</v>
      </c>
      <c r="G112" s="367"/>
      <c r="H112" s="367">
        <v>5465</v>
      </c>
      <c r="I112" s="367">
        <v>8632</v>
      </c>
      <c r="J112" s="367"/>
      <c r="K112" s="367">
        <v>3197</v>
      </c>
      <c r="L112" s="367">
        <v>4292</v>
      </c>
      <c r="M112" s="367"/>
      <c r="N112" s="367">
        <v>2688</v>
      </c>
      <c r="O112" s="367">
        <v>4107</v>
      </c>
      <c r="P112" s="1"/>
      <c r="Q112" s="365">
        <v>4.14259121370067</v>
      </c>
      <c r="R112" s="365">
        <v>4.3044871794871797</v>
      </c>
      <c r="S112" s="7"/>
      <c r="T112" s="7"/>
      <c r="U112" s="7"/>
      <c r="V112" s="7"/>
      <c r="W112" s="7"/>
      <c r="X112" s="7"/>
      <c r="Y112" s="7"/>
      <c r="Z112" s="7"/>
      <c r="AA112" s="7"/>
      <c r="AB112" s="7"/>
      <c r="AC112" s="7"/>
      <c r="AD112" s="7"/>
      <c r="AE112" s="7"/>
      <c r="AF112" s="7"/>
      <c r="AG112" s="7"/>
      <c r="AH112" s="7"/>
      <c r="AI112" s="7"/>
    </row>
    <row r="113" spans="1:35" s="110" customFormat="1" ht="18" customHeight="1">
      <c r="A113" s="125" t="s">
        <v>209</v>
      </c>
      <c r="B113" s="367">
        <v>9772</v>
      </c>
      <c r="C113" s="367">
        <v>17143</v>
      </c>
      <c r="D113" s="367"/>
      <c r="E113" s="367">
        <v>5077</v>
      </c>
      <c r="F113" s="367">
        <v>10050</v>
      </c>
      <c r="G113" s="367"/>
      <c r="H113" s="367">
        <v>4695</v>
      </c>
      <c r="I113" s="367">
        <v>7093</v>
      </c>
      <c r="J113" s="367"/>
      <c r="K113" s="367">
        <v>2883</v>
      </c>
      <c r="L113" s="367">
        <v>3403</v>
      </c>
      <c r="M113" s="367"/>
      <c r="N113" s="367">
        <v>2364</v>
      </c>
      <c r="O113" s="367">
        <v>3335</v>
      </c>
      <c r="P113" s="1"/>
      <c r="Q113" s="365">
        <v>4.1282268303004654</v>
      </c>
      <c r="R113" s="365">
        <v>4.8207689978807142</v>
      </c>
      <c r="S113" s="7"/>
      <c r="T113" s="7"/>
      <c r="U113" s="7"/>
      <c r="V113" s="7"/>
      <c r="W113" s="7"/>
      <c r="X113" s="7"/>
      <c r="Y113" s="7"/>
      <c r="Z113" s="7"/>
      <c r="AA113" s="7"/>
      <c r="AB113" s="7"/>
      <c r="AC113" s="7"/>
      <c r="AD113" s="7"/>
      <c r="AE113" s="7"/>
      <c r="AF113" s="7"/>
      <c r="AG113" s="7"/>
      <c r="AH113" s="7"/>
      <c r="AI113" s="7"/>
    </row>
    <row r="114" spans="1:35" s="110" customFormat="1" ht="18" customHeight="1">
      <c r="A114" s="125" t="s">
        <v>210</v>
      </c>
      <c r="B114" s="367">
        <v>11630</v>
      </c>
      <c r="C114" s="367">
        <v>13238</v>
      </c>
      <c r="D114" s="367"/>
      <c r="E114" s="367">
        <v>6792</v>
      </c>
      <c r="F114" s="367">
        <v>8609</v>
      </c>
      <c r="G114" s="367"/>
      <c r="H114" s="367">
        <v>4838</v>
      </c>
      <c r="I114" s="367">
        <v>4629</v>
      </c>
      <c r="J114" s="367"/>
      <c r="K114" s="367">
        <v>2464</v>
      </c>
      <c r="L114" s="367">
        <v>2896</v>
      </c>
      <c r="M114" s="367"/>
      <c r="N114" s="367">
        <v>2168</v>
      </c>
      <c r="O114" s="367">
        <v>2467</v>
      </c>
      <c r="P114" s="1"/>
      <c r="Q114" s="365">
        <v>4.6745699674569972</v>
      </c>
      <c r="R114" s="365">
        <v>4.009758167161646</v>
      </c>
      <c r="S114" s="7"/>
      <c r="T114" s="7"/>
      <c r="U114" s="7"/>
      <c r="V114" s="7"/>
      <c r="W114" s="7"/>
      <c r="X114" s="7"/>
      <c r="Y114" s="7"/>
      <c r="Z114" s="7"/>
      <c r="AA114" s="7"/>
      <c r="AB114" s="7"/>
      <c r="AC114" s="7"/>
      <c r="AD114" s="7"/>
      <c r="AE114" s="7"/>
      <c r="AF114" s="7"/>
      <c r="AG114" s="7"/>
      <c r="AH114" s="7"/>
      <c r="AI114" s="7"/>
    </row>
    <row r="115" spans="1:35" s="110" customFormat="1" ht="18" customHeight="1">
      <c r="A115" s="125" t="s">
        <v>211</v>
      </c>
      <c r="B115" s="367">
        <v>12525</v>
      </c>
      <c r="C115" s="367">
        <v>15455</v>
      </c>
      <c r="D115" s="367"/>
      <c r="E115" s="367">
        <v>6089</v>
      </c>
      <c r="F115" s="367">
        <v>7742</v>
      </c>
      <c r="G115" s="367"/>
      <c r="H115" s="367">
        <v>6436</v>
      </c>
      <c r="I115" s="367">
        <v>7713</v>
      </c>
      <c r="J115" s="367"/>
      <c r="K115" s="367">
        <v>3338</v>
      </c>
      <c r="L115" s="367">
        <v>3682</v>
      </c>
      <c r="M115" s="367"/>
      <c r="N115" s="367">
        <v>2982</v>
      </c>
      <c r="O115" s="367">
        <v>3909</v>
      </c>
      <c r="P115" s="1"/>
      <c r="Q115" s="365">
        <v>4.2002012072434605</v>
      </c>
      <c r="R115" s="365">
        <v>3.9490478641276376</v>
      </c>
      <c r="S115" s="7"/>
      <c r="T115" s="7"/>
      <c r="U115" s="7"/>
      <c r="V115" s="7"/>
      <c r="W115" s="7"/>
      <c r="X115" s="7"/>
      <c r="Y115" s="7"/>
      <c r="Z115" s="7"/>
      <c r="AA115" s="7"/>
      <c r="AB115" s="7"/>
      <c r="AC115" s="7"/>
      <c r="AD115" s="7"/>
      <c r="AE115" s="7"/>
      <c r="AF115" s="7"/>
      <c r="AG115" s="7"/>
      <c r="AH115" s="7"/>
      <c r="AI115" s="7"/>
    </row>
    <row r="116" spans="1:35" s="110" customFormat="1" ht="18" customHeight="1">
      <c r="A116" s="125" t="s">
        <v>212</v>
      </c>
      <c r="B116" s="367">
        <v>10526</v>
      </c>
      <c r="C116" s="367">
        <v>14720</v>
      </c>
      <c r="D116" s="367"/>
      <c r="E116" s="367">
        <v>5679</v>
      </c>
      <c r="F116" s="367">
        <v>9604</v>
      </c>
      <c r="G116" s="367"/>
      <c r="H116" s="367">
        <v>4847</v>
      </c>
      <c r="I116" s="367">
        <v>5116</v>
      </c>
      <c r="J116" s="367"/>
      <c r="K116" s="367">
        <v>2786</v>
      </c>
      <c r="L116" s="367">
        <v>3306</v>
      </c>
      <c r="M116" s="367"/>
      <c r="N116" s="367">
        <v>2331</v>
      </c>
      <c r="O116" s="367">
        <v>2834</v>
      </c>
      <c r="P116" s="1"/>
      <c r="Q116" s="365">
        <v>4.362187769164513</v>
      </c>
      <c r="R116" s="365">
        <v>3.9177425304315752</v>
      </c>
      <c r="S116" s="7"/>
      <c r="T116" s="7"/>
      <c r="U116" s="7"/>
      <c r="V116" s="7"/>
      <c r="W116" s="7"/>
      <c r="X116" s="7"/>
      <c r="Y116" s="7"/>
      <c r="Z116" s="7"/>
      <c r="AA116" s="7"/>
      <c r="AB116" s="7"/>
      <c r="AC116" s="7"/>
      <c r="AD116" s="7"/>
      <c r="AE116" s="7"/>
      <c r="AF116" s="7"/>
      <c r="AG116" s="7"/>
      <c r="AH116" s="7"/>
      <c r="AI116" s="7"/>
    </row>
    <row r="117" spans="1:35" s="110" customFormat="1" ht="18" customHeight="1">
      <c r="A117" s="137" t="s">
        <v>213</v>
      </c>
      <c r="B117" s="367">
        <v>12442</v>
      </c>
      <c r="C117" s="367">
        <v>14937</v>
      </c>
      <c r="D117" s="367"/>
      <c r="E117" s="367">
        <v>7155</v>
      </c>
      <c r="F117" s="367">
        <v>8716</v>
      </c>
      <c r="G117" s="367"/>
      <c r="H117" s="367">
        <v>5287</v>
      </c>
      <c r="I117" s="367">
        <v>6221</v>
      </c>
      <c r="J117" s="367"/>
      <c r="K117" s="367">
        <v>3302</v>
      </c>
      <c r="L117" s="367">
        <v>3922</v>
      </c>
      <c r="M117" s="367"/>
      <c r="N117" s="367">
        <v>2691</v>
      </c>
      <c r="O117" s="367">
        <v>3621</v>
      </c>
      <c r="P117" s="138"/>
      <c r="Q117" s="365">
        <v>4.1812406576980568</v>
      </c>
      <c r="R117" s="365">
        <v>3.6847981677640997</v>
      </c>
      <c r="S117" s="7"/>
      <c r="T117" s="7"/>
      <c r="U117" s="7"/>
      <c r="V117" s="7"/>
      <c r="W117" s="7"/>
      <c r="X117" s="7"/>
      <c r="Y117" s="7"/>
      <c r="Z117" s="7"/>
      <c r="AA117" s="7"/>
      <c r="AB117" s="7"/>
      <c r="AC117" s="7"/>
      <c r="AD117" s="7"/>
      <c r="AE117" s="7"/>
      <c r="AF117" s="7"/>
      <c r="AG117" s="7"/>
      <c r="AH117" s="7"/>
      <c r="AI117" s="7"/>
    </row>
    <row r="118" spans="1:35" s="110" customFormat="1" ht="18" customHeight="1">
      <c r="A118" s="137" t="s">
        <v>198</v>
      </c>
      <c r="B118" s="367">
        <v>37409</v>
      </c>
      <c r="C118" s="367">
        <v>43496</v>
      </c>
      <c r="D118" s="367"/>
      <c r="E118" s="367">
        <v>18360</v>
      </c>
      <c r="F118" s="367">
        <v>22164</v>
      </c>
      <c r="G118" s="367"/>
      <c r="H118" s="367">
        <v>19049</v>
      </c>
      <c r="I118" s="367">
        <v>21332</v>
      </c>
      <c r="J118" s="367"/>
      <c r="K118" s="367">
        <v>11622</v>
      </c>
      <c r="L118" s="367">
        <v>12065</v>
      </c>
      <c r="M118" s="367"/>
      <c r="N118" s="367">
        <v>9911</v>
      </c>
      <c r="O118" s="367">
        <v>9824</v>
      </c>
      <c r="P118" s="139"/>
      <c r="Q118" s="365">
        <v>3.7241867043847243</v>
      </c>
      <c r="R118" s="365">
        <v>4.287003795261052</v>
      </c>
      <c r="S118" s="7"/>
      <c r="T118" s="7"/>
      <c r="U118" s="7"/>
      <c r="V118" s="7"/>
      <c r="W118" s="7"/>
      <c r="X118" s="7"/>
      <c r="Y118" s="7"/>
      <c r="Z118" s="7"/>
      <c r="AA118" s="7"/>
      <c r="AB118" s="7"/>
      <c r="AC118" s="7"/>
      <c r="AD118" s="7"/>
      <c r="AE118" s="7"/>
      <c r="AF118" s="7"/>
      <c r="AG118" s="7"/>
      <c r="AH118" s="7"/>
      <c r="AI118" s="7"/>
    </row>
    <row r="119" spans="1:35" s="110" customFormat="1" ht="18" customHeight="1">
      <c r="A119" s="125" t="s">
        <v>199</v>
      </c>
      <c r="B119" s="367" t="s">
        <v>2</v>
      </c>
      <c r="C119" s="367">
        <v>159</v>
      </c>
      <c r="D119" s="367"/>
      <c r="E119" s="367" t="s">
        <v>2</v>
      </c>
      <c r="F119" s="367">
        <v>96</v>
      </c>
      <c r="G119" s="367"/>
      <c r="H119" s="367" t="s">
        <v>2</v>
      </c>
      <c r="I119" s="367">
        <v>63</v>
      </c>
      <c r="J119" s="367"/>
      <c r="K119" s="367" t="s">
        <v>2</v>
      </c>
      <c r="L119" s="367">
        <v>76</v>
      </c>
      <c r="M119" s="367"/>
      <c r="N119" s="367" t="s">
        <v>2</v>
      </c>
      <c r="O119" s="367">
        <v>47</v>
      </c>
      <c r="P119" s="1"/>
      <c r="Q119" s="365" t="s">
        <v>2</v>
      </c>
      <c r="R119" s="365">
        <v>3.3829787234042552</v>
      </c>
      <c r="S119" s="7"/>
      <c r="T119" s="7"/>
      <c r="U119" s="7"/>
      <c r="V119" s="7"/>
      <c r="W119" s="7"/>
      <c r="X119" s="7"/>
      <c r="Y119" s="7"/>
      <c r="Z119" s="7"/>
      <c r="AA119" s="7"/>
      <c r="AB119" s="7"/>
      <c r="AC119" s="7"/>
      <c r="AD119" s="7"/>
      <c r="AE119" s="7"/>
      <c r="AF119" s="7"/>
      <c r="AG119" s="7"/>
      <c r="AH119" s="7"/>
      <c r="AI119" s="7"/>
    </row>
    <row r="120" spans="1:35" s="110" customFormat="1" ht="18" customHeight="1">
      <c r="A120" s="125" t="s">
        <v>200</v>
      </c>
      <c r="B120" s="367" t="s">
        <v>2</v>
      </c>
      <c r="C120" s="367">
        <v>460</v>
      </c>
      <c r="D120" s="367"/>
      <c r="E120" s="367" t="s">
        <v>2</v>
      </c>
      <c r="F120" s="367">
        <v>234</v>
      </c>
      <c r="G120" s="367"/>
      <c r="H120" s="367" t="s">
        <v>2</v>
      </c>
      <c r="I120" s="367">
        <v>226</v>
      </c>
      <c r="J120" s="367"/>
      <c r="K120" s="367" t="s">
        <v>2</v>
      </c>
      <c r="L120" s="367">
        <v>218</v>
      </c>
      <c r="M120" s="367"/>
      <c r="N120" s="367" t="s">
        <v>2</v>
      </c>
      <c r="O120" s="367">
        <v>131</v>
      </c>
      <c r="P120" s="1"/>
      <c r="Q120" s="365" t="s">
        <v>2</v>
      </c>
      <c r="R120" s="365">
        <v>3.5114503816793894</v>
      </c>
      <c r="S120" s="7"/>
      <c r="T120" s="7"/>
      <c r="U120" s="7"/>
      <c r="V120" s="7"/>
      <c r="W120" s="7"/>
      <c r="X120" s="7"/>
      <c r="Y120" s="7"/>
      <c r="Z120" s="7"/>
      <c r="AA120" s="7"/>
      <c r="AB120" s="7"/>
      <c r="AC120" s="7"/>
      <c r="AD120" s="7"/>
      <c r="AE120" s="7"/>
      <c r="AF120" s="7"/>
      <c r="AG120" s="7"/>
      <c r="AH120" s="7"/>
      <c r="AI120" s="7"/>
    </row>
    <row r="121" spans="1:35" s="110" customFormat="1" ht="18" customHeight="1">
      <c r="A121" s="125" t="s">
        <v>201</v>
      </c>
      <c r="B121" s="367">
        <v>1224</v>
      </c>
      <c r="C121" s="367">
        <v>1791</v>
      </c>
      <c r="D121" s="367"/>
      <c r="E121" s="367">
        <v>632</v>
      </c>
      <c r="F121" s="367">
        <v>851</v>
      </c>
      <c r="G121" s="367"/>
      <c r="H121" s="367">
        <v>592</v>
      </c>
      <c r="I121" s="367">
        <v>940</v>
      </c>
      <c r="J121" s="367"/>
      <c r="K121" s="367">
        <v>381</v>
      </c>
      <c r="L121" s="367">
        <v>387</v>
      </c>
      <c r="M121" s="367"/>
      <c r="N121" s="367">
        <v>326</v>
      </c>
      <c r="O121" s="367">
        <v>352</v>
      </c>
      <c r="P121" s="122"/>
      <c r="Q121" s="365">
        <v>3.7546012269938651</v>
      </c>
      <c r="R121" s="365">
        <v>5.1063218390804597</v>
      </c>
      <c r="S121" s="7"/>
      <c r="T121" s="7"/>
      <c r="U121" s="7"/>
      <c r="V121" s="7"/>
      <c r="W121" s="7"/>
      <c r="X121" s="7"/>
      <c r="Y121" s="7"/>
      <c r="Z121" s="7"/>
      <c r="AA121" s="7"/>
      <c r="AB121" s="7"/>
      <c r="AC121" s="7"/>
      <c r="AD121" s="7"/>
      <c r="AE121" s="7"/>
      <c r="AF121" s="7"/>
      <c r="AG121" s="7"/>
      <c r="AH121" s="7"/>
      <c r="AI121" s="7"/>
    </row>
    <row r="122" spans="1:35" s="110" customFormat="1" ht="18" customHeight="1">
      <c r="A122" s="125" t="s">
        <v>214</v>
      </c>
      <c r="B122" s="367" t="s">
        <v>2</v>
      </c>
      <c r="C122" s="367">
        <v>62</v>
      </c>
      <c r="D122" s="367"/>
      <c r="E122" s="367" t="s">
        <v>2</v>
      </c>
      <c r="F122" s="367">
        <v>31</v>
      </c>
      <c r="G122" s="367"/>
      <c r="H122" s="367" t="s">
        <v>2</v>
      </c>
      <c r="I122" s="367">
        <v>31</v>
      </c>
      <c r="J122" s="367"/>
      <c r="K122" s="367" t="s">
        <v>2</v>
      </c>
      <c r="L122" s="367">
        <v>22</v>
      </c>
      <c r="M122" s="367"/>
      <c r="N122" s="367" t="s">
        <v>2</v>
      </c>
      <c r="O122" s="367">
        <v>19</v>
      </c>
      <c r="P122" s="1"/>
      <c r="Q122" s="365" t="s">
        <v>2</v>
      </c>
      <c r="R122" s="365">
        <v>3.263157894736842</v>
      </c>
      <c r="S122" s="7"/>
      <c r="T122" s="7"/>
      <c r="U122" s="7"/>
      <c r="V122" s="7"/>
      <c r="W122" s="7"/>
      <c r="X122" s="7"/>
      <c r="Y122" s="7"/>
      <c r="Z122" s="7"/>
      <c r="AA122" s="7"/>
      <c r="AB122" s="7"/>
      <c r="AC122" s="7"/>
      <c r="AD122" s="7"/>
      <c r="AE122" s="7"/>
      <c r="AF122" s="7"/>
      <c r="AG122" s="7"/>
      <c r="AH122" s="7"/>
      <c r="AI122" s="7"/>
    </row>
    <row r="123" spans="1:35" ht="18" customHeight="1">
      <c r="A123" s="115"/>
      <c r="B123" s="367"/>
      <c r="C123" s="367"/>
      <c r="D123" s="367"/>
      <c r="E123" s="367"/>
      <c r="F123" s="367"/>
      <c r="G123" s="367"/>
      <c r="H123" s="367"/>
      <c r="I123" s="367"/>
      <c r="J123" s="367"/>
      <c r="K123" s="367"/>
      <c r="L123" s="367"/>
      <c r="M123" s="367"/>
      <c r="N123" s="367"/>
      <c r="O123" s="367"/>
      <c r="P123" s="135"/>
      <c r="Q123" s="365"/>
      <c r="R123" s="365"/>
    </row>
    <row r="124" spans="1:35" s="110" customFormat="1" ht="18" customHeight="1">
      <c r="A124" s="115" t="s">
        <v>110</v>
      </c>
      <c r="B124" s="367"/>
      <c r="C124" s="367"/>
      <c r="D124" s="367"/>
      <c r="E124" s="367"/>
      <c r="F124" s="367"/>
      <c r="G124" s="367"/>
      <c r="H124" s="367"/>
      <c r="I124" s="367"/>
      <c r="J124" s="367"/>
      <c r="K124" s="367"/>
      <c r="L124" s="367"/>
      <c r="M124" s="367"/>
      <c r="N124" s="367"/>
      <c r="O124" s="367"/>
      <c r="P124" s="118"/>
      <c r="Q124" s="365"/>
      <c r="R124" s="365"/>
      <c r="S124" s="7"/>
      <c r="T124" s="7"/>
      <c r="U124" s="7"/>
      <c r="V124" s="7"/>
      <c r="W124" s="7"/>
      <c r="X124" s="7"/>
      <c r="Y124" s="7"/>
      <c r="Z124" s="7"/>
      <c r="AA124" s="7"/>
      <c r="AB124" s="7"/>
      <c r="AC124" s="7"/>
      <c r="AD124" s="7"/>
      <c r="AE124" s="7"/>
      <c r="AF124" s="7"/>
      <c r="AG124" s="7"/>
      <c r="AH124" s="7"/>
      <c r="AI124" s="7"/>
    </row>
    <row r="125" spans="1:35" s="110" customFormat="1" ht="18" customHeight="1">
      <c r="A125" s="125" t="s">
        <v>219</v>
      </c>
      <c r="B125" s="367">
        <v>12220</v>
      </c>
      <c r="C125" s="367">
        <v>12841</v>
      </c>
      <c r="D125" s="367"/>
      <c r="E125" s="367">
        <v>6179</v>
      </c>
      <c r="F125" s="367">
        <v>6663</v>
      </c>
      <c r="G125" s="367"/>
      <c r="H125" s="367">
        <v>6041</v>
      </c>
      <c r="I125" s="367">
        <v>6178</v>
      </c>
      <c r="J125" s="367"/>
      <c r="K125" s="367">
        <v>3123</v>
      </c>
      <c r="L125" s="367">
        <v>3414</v>
      </c>
      <c r="M125" s="367"/>
      <c r="N125" s="367">
        <v>2736</v>
      </c>
      <c r="O125" s="367">
        <v>3081</v>
      </c>
      <c r="P125" s="1"/>
      <c r="Q125" s="365">
        <v>4.4663742690058479</v>
      </c>
      <c r="R125" s="365">
        <v>4.1623122142390594</v>
      </c>
      <c r="S125" s="7"/>
      <c r="T125" s="7"/>
      <c r="U125" s="7"/>
      <c r="V125" s="7"/>
      <c r="W125" s="7"/>
      <c r="X125" s="7"/>
      <c r="Y125" s="7"/>
      <c r="Z125" s="7"/>
      <c r="AA125" s="7"/>
      <c r="AB125" s="7"/>
      <c r="AC125" s="7"/>
      <c r="AD125" s="7"/>
      <c r="AE125" s="7"/>
      <c r="AF125" s="7"/>
      <c r="AG125" s="7"/>
      <c r="AH125" s="7"/>
      <c r="AI125" s="7"/>
    </row>
    <row r="126" spans="1:35" s="110" customFormat="1" ht="18" customHeight="1">
      <c r="A126" s="125" t="s">
        <v>217</v>
      </c>
      <c r="B126" s="367">
        <v>4021</v>
      </c>
      <c r="C126" s="367">
        <v>4563</v>
      </c>
      <c r="D126" s="367"/>
      <c r="E126" s="367">
        <v>2114</v>
      </c>
      <c r="F126" s="367">
        <v>2476</v>
      </c>
      <c r="G126" s="367"/>
      <c r="H126" s="367">
        <v>1907</v>
      </c>
      <c r="I126" s="367">
        <v>2087</v>
      </c>
      <c r="J126" s="367"/>
      <c r="K126" s="367">
        <v>957</v>
      </c>
      <c r="L126" s="367">
        <v>1147</v>
      </c>
      <c r="M126" s="367"/>
      <c r="N126" s="367">
        <v>869</v>
      </c>
      <c r="O126" s="367">
        <v>1096</v>
      </c>
      <c r="P126" s="1"/>
      <c r="Q126" s="365">
        <v>4.627157652474108</v>
      </c>
      <c r="R126" s="365">
        <v>4.1727019498607243</v>
      </c>
      <c r="S126" s="7"/>
      <c r="T126" s="7"/>
      <c r="U126" s="7"/>
      <c r="V126" s="7"/>
      <c r="W126" s="7"/>
      <c r="X126" s="7"/>
      <c r="Y126" s="7"/>
      <c r="Z126" s="7"/>
      <c r="AA126" s="7"/>
      <c r="AB126" s="7"/>
      <c r="AC126" s="7"/>
      <c r="AD126" s="7"/>
      <c r="AE126" s="7"/>
      <c r="AF126" s="7"/>
      <c r="AG126" s="7"/>
      <c r="AH126" s="7"/>
      <c r="AI126" s="7"/>
    </row>
    <row r="127" spans="1:35" s="110" customFormat="1" ht="18" customHeight="1">
      <c r="A127" s="125" t="s">
        <v>218</v>
      </c>
      <c r="B127" s="367">
        <v>12017</v>
      </c>
      <c r="C127" s="367">
        <v>14803</v>
      </c>
      <c r="D127" s="367"/>
      <c r="E127" s="367">
        <v>6241</v>
      </c>
      <c r="F127" s="367">
        <v>7913</v>
      </c>
      <c r="G127" s="367"/>
      <c r="H127" s="367">
        <v>5776</v>
      </c>
      <c r="I127" s="367">
        <v>6890</v>
      </c>
      <c r="J127" s="367"/>
      <c r="K127" s="367">
        <v>3224</v>
      </c>
      <c r="L127" s="367">
        <v>3805</v>
      </c>
      <c r="M127" s="367"/>
      <c r="N127" s="367">
        <v>2720</v>
      </c>
      <c r="O127" s="367">
        <v>3514</v>
      </c>
      <c r="P127" s="1"/>
      <c r="Q127" s="365">
        <v>4.2074981440237567</v>
      </c>
      <c r="R127" s="365">
        <v>4.2131428571428575</v>
      </c>
      <c r="S127" s="7"/>
      <c r="T127" s="7"/>
      <c r="U127" s="7"/>
      <c r="V127" s="7"/>
      <c r="W127" s="7"/>
      <c r="X127" s="7"/>
      <c r="Y127" s="7"/>
      <c r="Z127" s="7"/>
      <c r="AA127" s="7"/>
      <c r="AB127" s="7"/>
      <c r="AC127" s="7"/>
      <c r="AD127" s="7"/>
      <c r="AE127" s="7"/>
      <c r="AF127" s="7"/>
      <c r="AG127" s="7"/>
      <c r="AH127" s="7"/>
      <c r="AI127" s="7"/>
    </row>
    <row r="128" spans="1:35" s="110" customFormat="1" ht="18" customHeight="1">
      <c r="A128" s="137" t="s">
        <v>220</v>
      </c>
      <c r="B128" s="367">
        <v>11522</v>
      </c>
      <c r="C128" s="367">
        <v>12711</v>
      </c>
      <c r="D128" s="367"/>
      <c r="E128" s="367">
        <v>5825</v>
      </c>
      <c r="F128" s="367">
        <v>6719</v>
      </c>
      <c r="G128" s="367"/>
      <c r="H128" s="367">
        <v>5697</v>
      </c>
      <c r="I128" s="367">
        <v>5992</v>
      </c>
      <c r="J128" s="367"/>
      <c r="K128" s="367">
        <v>2996</v>
      </c>
      <c r="L128" s="367">
        <v>3238</v>
      </c>
      <c r="M128" s="367"/>
      <c r="N128" s="367">
        <v>2661</v>
      </c>
      <c r="O128" s="367">
        <v>2986</v>
      </c>
      <c r="P128" s="138"/>
      <c r="Q128" s="365">
        <v>4.3299511461856444</v>
      </c>
      <c r="R128" s="365">
        <v>4.2230070635721493</v>
      </c>
      <c r="S128" s="7"/>
      <c r="T128" s="7"/>
      <c r="U128" s="7"/>
      <c r="V128" s="7"/>
      <c r="W128" s="7"/>
      <c r="X128" s="7"/>
      <c r="Y128" s="7"/>
      <c r="Z128" s="7"/>
      <c r="AA128" s="7"/>
      <c r="AB128" s="7"/>
      <c r="AC128" s="7"/>
      <c r="AD128" s="7"/>
      <c r="AE128" s="7"/>
      <c r="AF128" s="7"/>
      <c r="AG128" s="7"/>
      <c r="AH128" s="7"/>
      <c r="AI128" s="7"/>
    </row>
    <row r="129" spans="1:36" ht="18" customHeight="1">
      <c r="A129" s="363"/>
      <c r="B129" s="364"/>
      <c r="C129" s="364"/>
      <c r="D129" s="364"/>
      <c r="E129" s="364"/>
      <c r="F129" s="364"/>
      <c r="G129" s="364"/>
      <c r="H129" s="364"/>
      <c r="I129" s="364"/>
      <c r="J129" s="364"/>
      <c r="K129" s="364"/>
      <c r="L129" s="364"/>
      <c r="M129" s="364"/>
      <c r="N129" s="364"/>
      <c r="O129" s="364"/>
      <c r="P129" s="364"/>
      <c r="Q129" s="364"/>
      <c r="R129" s="364"/>
    </row>
    <row r="130" spans="1:36" ht="15.75" customHeight="1">
      <c r="B130" s="111"/>
      <c r="C130" s="111"/>
      <c r="D130" s="111"/>
      <c r="E130" s="111"/>
      <c r="F130" s="111"/>
      <c r="G130" s="111"/>
      <c r="H130" s="111"/>
      <c r="I130" s="111"/>
      <c r="J130" s="111"/>
      <c r="K130" s="111"/>
      <c r="L130" s="111"/>
      <c r="M130" s="111"/>
      <c r="N130" s="111"/>
      <c r="O130" s="111"/>
      <c r="P130" s="111"/>
      <c r="Q130" s="111"/>
      <c r="R130" s="111"/>
    </row>
    <row r="131" spans="1:36" ht="20.100000000000001" customHeight="1">
      <c r="A131" s="3" t="s">
        <v>360</v>
      </c>
      <c r="B131" s="107"/>
      <c r="C131" s="107"/>
      <c r="D131" s="107"/>
      <c r="E131" s="107"/>
      <c r="F131" s="107"/>
      <c r="G131" s="107"/>
      <c r="H131" s="107"/>
      <c r="I131" s="107"/>
      <c r="J131" s="107"/>
      <c r="K131" s="107"/>
      <c r="L131" s="107"/>
      <c r="M131" s="107"/>
      <c r="N131" s="107"/>
      <c r="O131" s="107"/>
      <c r="P131" s="107"/>
      <c r="Q131" s="107"/>
      <c r="R131" s="107"/>
      <c r="S131" s="126"/>
      <c r="T131" s="7"/>
      <c r="U131" s="7"/>
      <c r="V131" s="7"/>
      <c r="W131" s="7"/>
      <c r="X131" s="7"/>
      <c r="Y131" s="7"/>
      <c r="Z131" s="7"/>
      <c r="AA131" s="7"/>
      <c r="AB131" s="7"/>
      <c r="AC131" s="7"/>
      <c r="AD131" s="7"/>
      <c r="AE131" s="7"/>
      <c r="AF131" s="7"/>
      <c r="AG131" s="7"/>
      <c r="AH131" s="7"/>
      <c r="AI131" s="7"/>
      <c r="AJ131" s="7"/>
    </row>
    <row r="132" spans="1:36" ht="20.100000000000001" customHeight="1">
      <c r="A132" s="5" t="s">
        <v>361</v>
      </c>
      <c r="B132" s="127"/>
      <c r="C132" s="127"/>
      <c r="D132" s="127"/>
      <c r="E132" s="127"/>
      <c r="F132" s="127"/>
      <c r="G132" s="127"/>
      <c r="H132" s="127"/>
      <c r="I132" s="127"/>
      <c r="J132" s="127"/>
      <c r="K132" s="127"/>
      <c r="L132" s="127"/>
      <c r="M132" s="127"/>
      <c r="N132" s="127"/>
      <c r="O132" s="127"/>
      <c r="P132" s="127"/>
      <c r="Q132" s="127"/>
      <c r="R132" s="127"/>
      <c r="S132" s="126"/>
      <c r="T132" s="7"/>
      <c r="U132" s="7"/>
      <c r="V132" s="7"/>
      <c r="W132" s="7"/>
      <c r="X132" s="7"/>
      <c r="Y132" s="7"/>
      <c r="Z132" s="7"/>
      <c r="AA132" s="7"/>
      <c r="AB132" s="7"/>
      <c r="AC132" s="7"/>
      <c r="AD132" s="7"/>
      <c r="AE132" s="7"/>
      <c r="AF132" s="7"/>
      <c r="AG132" s="7"/>
      <c r="AH132" s="7"/>
      <c r="AI132" s="7"/>
      <c r="AJ132" s="7"/>
    </row>
    <row r="133" spans="1:36" ht="17.100000000000001" customHeight="1" thickBot="1">
      <c r="B133" s="111"/>
      <c r="C133" s="111"/>
      <c r="D133" s="111"/>
      <c r="E133" s="111"/>
      <c r="F133" s="111"/>
      <c r="G133" s="111"/>
      <c r="H133" s="111"/>
      <c r="I133" s="111"/>
      <c r="J133" s="111"/>
      <c r="K133" s="111"/>
      <c r="L133" s="111"/>
      <c r="M133" s="111"/>
      <c r="N133" s="111"/>
      <c r="O133" s="111"/>
      <c r="P133" s="111"/>
      <c r="Q133" s="111"/>
      <c r="R133" s="128"/>
      <c r="S133" s="126"/>
      <c r="T133" s="7"/>
      <c r="U133" s="7"/>
      <c r="V133" s="7"/>
      <c r="W133" s="7"/>
      <c r="X133" s="7"/>
      <c r="Y133" s="7"/>
      <c r="Z133" s="7"/>
      <c r="AA133" s="7"/>
      <c r="AB133" s="7"/>
      <c r="AC133" s="7"/>
      <c r="AD133" s="7"/>
      <c r="AE133" s="7"/>
      <c r="AF133" s="7"/>
      <c r="AG133" s="7"/>
      <c r="AH133" s="7"/>
      <c r="AI133" s="7"/>
      <c r="AJ133" s="7"/>
    </row>
    <row r="134" spans="1:36" ht="38.1" customHeight="1" thickBot="1">
      <c r="A134" s="522" t="s">
        <v>353</v>
      </c>
      <c r="B134" s="524" t="s">
        <v>354</v>
      </c>
      <c r="C134" s="524"/>
      <c r="D134" s="524"/>
      <c r="E134" s="524"/>
      <c r="F134" s="524"/>
      <c r="G134" s="524"/>
      <c r="H134" s="524"/>
      <c r="I134" s="524"/>
      <c r="J134" s="94"/>
      <c r="K134" s="525" t="s">
        <v>43</v>
      </c>
      <c r="L134" s="525"/>
      <c r="M134" s="94"/>
      <c r="N134" s="525" t="s">
        <v>44</v>
      </c>
      <c r="O134" s="525"/>
      <c r="P134" s="94"/>
      <c r="Q134" s="526" t="s">
        <v>42</v>
      </c>
      <c r="R134" s="526"/>
      <c r="S134" s="7"/>
      <c r="T134" s="7"/>
      <c r="U134" s="7"/>
      <c r="V134" s="7"/>
      <c r="W134" s="7"/>
      <c r="X134" s="7"/>
      <c r="Y134" s="7"/>
      <c r="Z134" s="7"/>
      <c r="AA134" s="7"/>
      <c r="AB134" s="7"/>
      <c r="AC134" s="7"/>
      <c r="AD134" s="7"/>
      <c r="AE134" s="7"/>
      <c r="AF134" s="7"/>
      <c r="AG134" s="7"/>
      <c r="AH134" s="7"/>
      <c r="AI134" s="7"/>
      <c r="AJ134" s="7"/>
    </row>
    <row r="135" spans="1:36" ht="38.1" customHeight="1" thickBot="1">
      <c r="A135" s="523"/>
      <c r="B135" s="528" t="s">
        <v>355</v>
      </c>
      <c r="C135" s="528"/>
      <c r="D135" s="96"/>
      <c r="E135" s="528" t="s">
        <v>356</v>
      </c>
      <c r="F135" s="528"/>
      <c r="G135" s="96"/>
      <c r="H135" s="529" t="s">
        <v>357</v>
      </c>
      <c r="I135" s="529"/>
      <c r="J135" s="131"/>
      <c r="K135" s="530" t="s">
        <v>12</v>
      </c>
      <c r="L135" s="530"/>
      <c r="M135" s="131"/>
      <c r="N135" s="530" t="s">
        <v>45</v>
      </c>
      <c r="O135" s="530"/>
      <c r="P135" s="131"/>
      <c r="Q135" s="527"/>
      <c r="R135" s="527"/>
      <c r="S135" s="99"/>
      <c r="T135" s="99"/>
      <c r="U135" s="99"/>
      <c r="V135" s="99"/>
      <c r="W135" s="99"/>
      <c r="X135" s="99"/>
      <c r="Y135" s="99"/>
      <c r="Z135" s="99"/>
      <c r="AA135" s="99"/>
      <c r="AB135" s="99"/>
      <c r="AC135" s="99"/>
      <c r="AD135" s="99"/>
      <c r="AE135" s="99"/>
      <c r="AF135" s="99"/>
      <c r="AG135" s="99"/>
      <c r="AH135" s="99"/>
      <c r="AI135" s="99"/>
      <c r="AJ135" s="99"/>
    </row>
    <row r="136" spans="1:36" ht="38.1" customHeight="1">
      <c r="A136" s="523"/>
      <c r="B136" s="95">
        <v>2010</v>
      </c>
      <c r="C136" s="95">
        <v>2020</v>
      </c>
      <c r="D136" s="95"/>
      <c r="E136" s="95">
        <v>2010</v>
      </c>
      <c r="F136" s="95">
        <v>2020</v>
      </c>
      <c r="G136" s="95"/>
      <c r="H136" s="95">
        <v>2010</v>
      </c>
      <c r="I136" s="100">
        <v>2020</v>
      </c>
      <c r="J136" s="100"/>
      <c r="K136" s="100">
        <v>2010</v>
      </c>
      <c r="L136" s="100">
        <v>2020</v>
      </c>
      <c r="M136" s="100"/>
      <c r="N136" s="100">
        <v>2010</v>
      </c>
      <c r="O136" s="100">
        <v>2020</v>
      </c>
      <c r="P136" s="100"/>
      <c r="Q136" s="100">
        <v>2010</v>
      </c>
      <c r="R136" s="100">
        <v>2020</v>
      </c>
      <c r="S136" s="99"/>
      <c r="T136" s="99"/>
      <c r="U136" s="99"/>
      <c r="V136" s="99"/>
      <c r="W136" s="99"/>
      <c r="X136" s="99"/>
      <c r="Y136" s="99"/>
      <c r="Z136" s="99"/>
      <c r="AA136" s="99"/>
      <c r="AB136" s="99"/>
      <c r="AC136" s="99"/>
      <c r="AD136" s="99"/>
      <c r="AE136" s="99"/>
      <c r="AF136" s="99"/>
      <c r="AG136" s="99"/>
      <c r="AH136" s="99"/>
      <c r="AI136" s="99"/>
      <c r="AJ136" s="99"/>
    </row>
    <row r="137" spans="1:36" ht="9" customHeight="1">
      <c r="A137" s="115"/>
      <c r="B137" s="107"/>
      <c r="C137" s="136"/>
      <c r="D137" s="136"/>
      <c r="E137" s="136"/>
      <c r="F137" s="136"/>
      <c r="G137" s="136"/>
      <c r="H137" s="136"/>
      <c r="I137" s="136"/>
      <c r="J137" s="136"/>
      <c r="K137" s="136"/>
      <c r="L137" s="136"/>
      <c r="M137" s="136"/>
      <c r="N137" s="136"/>
      <c r="O137" s="136"/>
      <c r="P137" s="136"/>
      <c r="Q137" s="136"/>
      <c r="R137" s="136"/>
      <c r="S137" s="126"/>
      <c r="T137" s="7"/>
      <c r="U137" s="7"/>
      <c r="V137" s="7"/>
      <c r="W137" s="7"/>
      <c r="X137" s="7"/>
      <c r="Y137" s="7"/>
      <c r="Z137" s="7"/>
      <c r="AA137" s="7"/>
      <c r="AB137" s="7"/>
      <c r="AC137" s="7"/>
      <c r="AD137" s="7"/>
      <c r="AE137" s="7"/>
      <c r="AF137" s="7"/>
      <c r="AG137" s="7"/>
      <c r="AH137" s="7"/>
      <c r="AI137" s="7"/>
      <c r="AJ137" s="7"/>
    </row>
    <row r="138" spans="1:36" s="110" customFormat="1" ht="18" customHeight="1">
      <c r="A138" s="115" t="s">
        <v>451</v>
      </c>
      <c r="B138" s="116"/>
      <c r="C138" s="117"/>
      <c r="D138" s="117"/>
      <c r="E138" s="117"/>
      <c r="F138" s="113"/>
      <c r="G138" s="113"/>
      <c r="H138" s="113"/>
      <c r="I138" s="118"/>
      <c r="J138" s="118"/>
      <c r="K138" s="118"/>
      <c r="L138" s="118"/>
      <c r="M138" s="118"/>
      <c r="N138" s="118"/>
      <c r="O138" s="118"/>
      <c r="P138" s="118"/>
      <c r="Q138" s="124"/>
      <c r="R138" s="124"/>
      <c r="S138" s="7"/>
      <c r="T138" s="7"/>
      <c r="U138" s="7"/>
      <c r="V138" s="7"/>
      <c r="W138" s="7"/>
      <c r="X138" s="7"/>
      <c r="Y138" s="7"/>
      <c r="Z138" s="7"/>
      <c r="AA138" s="7"/>
      <c r="AB138" s="7"/>
      <c r="AC138" s="7"/>
      <c r="AD138" s="7"/>
      <c r="AE138" s="7"/>
      <c r="AF138" s="7"/>
      <c r="AG138" s="7"/>
      <c r="AH138" s="7"/>
      <c r="AI138" s="7"/>
    </row>
    <row r="139" spans="1:36" s="110" customFormat="1" ht="18" customHeight="1">
      <c r="A139" s="125" t="s">
        <v>221</v>
      </c>
      <c r="B139" s="367">
        <v>23647</v>
      </c>
      <c r="C139" s="367">
        <v>32457</v>
      </c>
      <c r="D139" s="367"/>
      <c r="E139" s="367">
        <v>13239</v>
      </c>
      <c r="F139" s="367">
        <v>18581</v>
      </c>
      <c r="G139" s="367"/>
      <c r="H139" s="367">
        <v>10408</v>
      </c>
      <c r="I139" s="367">
        <v>13876</v>
      </c>
      <c r="J139" s="367"/>
      <c r="K139" s="367">
        <v>5984</v>
      </c>
      <c r="L139" s="367">
        <v>7624</v>
      </c>
      <c r="M139" s="367"/>
      <c r="N139" s="367">
        <v>5368</v>
      </c>
      <c r="O139" s="367">
        <v>7181</v>
      </c>
      <c r="P139" s="1"/>
      <c r="Q139" s="365">
        <v>4.2677371172516807</v>
      </c>
      <c r="R139" s="365">
        <v>4.0032326071679547</v>
      </c>
      <c r="S139" s="7"/>
      <c r="T139" s="7"/>
      <c r="U139" s="7"/>
      <c r="V139" s="7"/>
      <c r="W139" s="7"/>
      <c r="X139" s="7"/>
      <c r="Y139" s="7"/>
      <c r="Z139" s="7"/>
      <c r="AA139" s="7"/>
      <c r="AB139" s="7"/>
      <c r="AC139" s="7"/>
      <c r="AD139" s="7"/>
      <c r="AE139" s="7"/>
      <c r="AF139" s="7"/>
      <c r="AG139" s="7"/>
      <c r="AH139" s="7"/>
      <c r="AI139" s="7"/>
    </row>
    <row r="140" spans="1:36" s="110" customFormat="1" ht="18" customHeight="1">
      <c r="A140" s="125" t="s">
        <v>222</v>
      </c>
      <c r="B140" s="367">
        <v>1188</v>
      </c>
      <c r="C140" s="367">
        <v>1350</v>
      </c>
      <c r="D140" s="367"/>
      <c r="E140" s="367">
        <v>602</v>
      </c>
      <c r="F140" s="367">
        <v>726</v>
      </c>
      <c r="G140" s="367"/>
      <c r="H140" s="367">
        <v>586</v>
      </c>
      <c r="I140" s="367">
        <v>624</v>
      </c>
      <c r="J140" s="367"/>
      <c r="K140" s="367">
        <v>328</v>
      </c>
      <c r="L140" s="367">
        <v>372</v>
      </c>
      <c r="M140" s="367"/>
      <c r="N140" s="367">
        <v>264</v>
      </c>
      <c r="O140" s="367">
        <v>332</v>
      </c>
      <c r="P140" s="1"/>
      <c r="Q140" s="365">
        <v>4.5</v>
      </c>
      <c r="R140" s="365">
        <v>3.9425981873111784</v>
      </c>
      <c r="S140" s="7"/>
      <c r="T140" s="7"/>
      <c r="U140" s="7"/>
      <c r="V140" s="7"/>
      <c r="W140" s="7"/>
      <c r="X140" s="7"/>
      <c r="Y140" s="7"/>
      <c r="Z140" s="7"/>
      <c r="AA140" s="7"/>
      <c r="AB140" s="7"/>
      <c r="AC140" s="7"/>
      <c r="AD140" s="7"/>
      <c r="AE140" s="7"/>
      <c r="AF140" s="7"/>
      <c r="AG140" s="7"/>
      <c r="AH140" s="7"/>
      <c r="AI140" s="7"/>
    </row>
    <row r="141" spans="1:36" s="110" customFormat="1" ht="18" customHeight="1">
      <c r="A141" s="125" t="s">
        <v>223</v>
      </c>
      <c r="B141" s="367">
        <v>35536</v>
      </c>
      <c r="C141" s="367">
        <v>40613</v>
      </c>
      <c r="D141" s="367"/>
      <c r="E141" s="367">
        <v>18046</v>
      </c>
      <c r="F141" s="367">
        <v>21222</v>
      </c>
      <c r="G141" s="367"/>
      <c r="H141" s="367">
        <v>17490</v>
      </c>
      <c r="I141" s="367">
        <v>19391</v>
      </c>
      <c r="J141" s="367"/>
      <c r="K141" s="367">
        <v>9757</v>
      </c>
      <c r="L141" s="367">
        <v>11587</v>
      </c>
      <c r="M141" s="367"/>
      <c r="N141" s="367">
        <v>8376</v>
      </c>
      <c r="O141" s="367">
        <v>10873</v>
      </c>
      <c r="P141" s="1"/>
      <c r="Q141" s="365">
        <v>4.2200047801147225</v>
      </c>
      <c r="R141" s="365">
        <v>3.7227247553996676</v>
      </c>
      <c r="S141" s="7"/>
      <c r="T141" s="7"/>
      <c r="U141" s="7"/>
      <c r="V141" s="7"/>
      <c r="W141" s="7"/>
      <c r="X141" s="7"/>
      <c r="Y141" s="7"/>
      <c r="Z141" s="7"/>
      <c r="AA141" s="7"/>
      <c r="AB141" s="7"/>
      <c r="AC141" s="7"/>
      <c r="AD141" s="7"/>
      <c r="AE141" s="7"/>
      <c r="AF141" s="7"/>
      <c r="AG141" s="7"/>
      <c r="AH141" s="7"/>
      <c r="AI141" s="7"/>
    </row>
    <row r="142" spans="1:36" s="110" customFormat="1" ht="18" customHeight="1">
      <c r="A142" s="125" t="s">
        <v>224</v>
      </c>
      <c r="B142" s="367">
        <v>25549</v>
      </c>
      <c r="C142" s="367">
        <v>27601</v>
      </c>
      <c r="D142" s="367"/>
      <c r="E142" s="367">
        <v>13476</v>
      </c>
      <c r="F142" s="367">
        <v>14587</v>
      </c>
      <c r="G142" s="367"/>
      <c r="H142" s="367">
        <v>12073</v>
      </c>
      <c r="I142" s="367">
        <v>13014</v>
      </c>
      <c r="J142" s="367"/>
      <c r="K142" s="367">
        <v>6631</v>
      </c>
      <c r="L142" s="367">
        <v>8185</v>
      </c>
      <c r="M142" s="367"/>
      <c r="N142" s="367">
        <v>5856</v>
      </c>
      <c r="O142" s="367">
        <v>7056</v>
      </c>
      <c r="P142" s="1"/>
      <c r="Q142" s="365">
        <v>4.2893296853625174</v>
      </c>
      <c r="R142" s="365">
        <v>3.8791068126866732</v>
      </c>
      <c r="S142" s="7"/>
      <c r="T142" s="7"/>
      <c r="U142" s="7"/>
      <c r="V142" s="7"/>
      <c r="W142" s="7"/>
      <c r="X142" s="7"/>
      <c r="Y142" s="7"/>
      <c r="Z142" s="7"/>
      <c r="AA142" s="7"/>
      <c r="AB142" s="7"/>
      <c r="AC142" s="7"/>
      <c r="AD142" s="7"/>
      <c r="AE142" s="7"/>
      <c r="AF142" s="7"/>
      <c r="AG142" s="7"/>
      <c r="AH142" s="7"/>
      <c r="AI142" s="7"/>
    </row>
    <row r="143" spans="1:36" s="110" customFormat="1" ht="18" customHeight="1">
      <c r="A143" s="125" t="s">
        <v>225</v>
      </c>
      <c r="B143" s="367">
        <v>8668</v>
      </c>
      <c r="C143" s="367">
        <v>9268</v>
      </c>
      <c r="D143" s="367"/>
      <c r="E143" s="367">
        <v>4502</v>
      </c>
      <c r="F143" s="367">
        <v>5224</v>
      </c>
      <c r="G143" s="367"/>
      <c r="H143" s="367">
        <v>4166</v>
      </c>
      <c r="I143" s="367">
        <v>4044</v>
      </c>
      <c r="J143" s="367"/>
      <c r="K143" s="367">
        <v>2117</v>
      </c>
      <c r="L143" s="367">
        <v>2544</v>
      </c>
      <c r="M143" s="367"/>
      <c r="N143" s="367">
        <v>1880</v>
      </c>
      <c r="O143" s="367">
        <v>2276</v>
      </c>
      <c r="P143" s="1"/>
      <c r="Q143" s="365">
        <v>4.6106382978723408</v>
      </c>
      <c r="R143" s="365">
        <v>3.986731534719151</v>
      </c>
      <c r="S143" s="7"/>
      <c r="T143" s="7"/>
      <c r="U143" s="7"/>
      <c r="V143" s="7"/>
      <c r="W143" s="7"/>
      <c r="X143" s="7"/>
      <c r="Y143" s="7"/>
      <c r="Z143" s="7"/>
      <c r="AA143" s="7"/>
      <c r="AB143" s="7"/>
      <c r="AC143" s="7"/>
      <c r="AD143" s="7"/>
      <c r="AE143" s="7"/>
      <c r="AF143" s="7"/>
      <c r="AG143" s="7"/>
      <c r="AH143" s="7"/>
      <c r="AI143" s="7"/>
    </row>
    <row r="144" spans="1:36" s="110" customFormat="1" ht="18" customHeight="1">
      <c r="A144" s="125" t="s">
        <v>226</v>
      </c>
      <c r="B144" s="367">
        <v>2122</v>
      </c>
      <c r="C144" s="367">
        <v>2130</v>
      </c>
      <c r="D144" s="367"/>
      <c r="E144" s="367">
        <v>1096</v>
      </c>
      <c r="F144" s="367">
        <v>1187</v>
      </c>
      <c r="G144" s="367"/>
      <c r="H144" s="367">
        <v>1026</v>
      </c>
      <c r="I144" s="367">
        <v>943</v>
      </c>
      <c r="J144" s="367"/>
      <c r="K144" s="367">
        <v>546</v>
      </c>
      <c r="L144" s="367">
        <v>539</v>
      </c>
      <c r="M144" s="367"/>
      <c r="N144" s="367">
        <v>465</v>
      </c>
      <c r="O144" s="367">
        <v>521</v>
      </c>
      <c r="P144" s="1"/>
      <c r="Q144" s="365">
        <v>4.5634408602150538</v>
      </c>
      <c r="R144" s="365">
        <v>4.0886319845857422</v>
      </c>
      <c r="S144" s="7"/>
      <c r="T144" s="7"/>
      <c r="U144" s="7"/>
      <c r="V144" s="7"/>
      <c r="W144" s="7"/>
      <c r="X144" s="7"/>
      <c r="Y144" s="7"/>
      <c r="Z144" s="7"/>
      <c r="AA144" s="7"/>
      <c r="AB144" s="7"/>
      <c r="AC144" s="7"/>
      <c r="AD144" s="7"/>
      <c r="AE144" s="7"/>
      <c r="AF144" s="7"/>
      <c r="AG144" s="7"/>
      <c r="AH144" s="7"/>
      <c r="AI144" s="7"/>
    </row>
    <row r="145" spans="1:36" s="110" customFormat="1" ht="18" customHeight="1">
      <c r="A145" s="125" t="s">
        <v>227</v>
      </c>
      <c r="B145" s="367">
        <v>7038</v>
      </c>
      <c r="C145" s="367">
        <v>8338</v>
      </c>
      <c r="D145" s="367"/>
      <c r="E145" s="367">
        <v>3580</v>
      </c>
      <c r="F145" s="367">
        <v>4244</v>
      </c>
      <c r="G145" s="367"/>
      <c r="H145" s="367">
        <v>3458</v>
      </c>
      <c r="I145" s="367">
        <v>4094</v>
      </c>
      <c r="J145" s="367"/>
      <c r="K145" s="367">
        <v>1811</v>
      </c>
      <c r="L145" s="367">
        <v>2270</v>
      </c>
      <c r="M145" s="367"/>
      <c r="N145" s="367">
        <v>1591</v>
      </c>
      <c r="O145" s="367">
        <v>2013</v>
      </c>
      <c r="P145" s="1"/>
      <c r="Q145" s="365">
        <v>4.3845185651353056</v>
      </c>
      <c r="R145" s="365">
        <v>4.1407960199004972</v>
      </c>
      <c r="S145" s="7"/>
      <c r="T145" s="7"/>
      <c r="U145" s="7"/>
      <c r="V145" s="7"/>
      <c r="W145" s="7"/>
      <c r="X145" s="7"/>
      <c r="Y145" s="7"/>
      <c r="Z145" s="7"/>
      <c r="AA145" s="7"/>
      <c r="AB145" s="7"/>
      <c r="AC145" s="7"/>
      <c r="AD145" s="7"/>
      <c r="AE145" s="7"/>
      <c r="AF145" s="7"/>
      <c r="AG145" s="7"/>
      <c r="AH145" s="7"/>
      <c r="AI145" s="7"/>
    </row>
    <row r="146" spans="1:36" s="110" customFormat="1" ht="18" customHeight="1">
      <c r="A146" s="137" t="s">
        <v>215</v>
      </c>
      <c r="B146" s="367">
        <v>3221</v>
      </c>
      <c r="C146" s="367">
        <v>3853</v>
      </c>
      <c r="D146" s="367"/>
      <c r="E146" s="367">
        <v>1621</v>
      </c>
      <c r="F146" s="367">
        <v>2029</v>
      </c>
      <c r="G146" s="367"/>
      <c r="H146" s="367">
        <v>1600</v>
      </c>
      <c r="I146" s="367">
        <v>1824</v>
      </c>
      <c r="J146" s="367"/>
      <c r="K146" s="367">
        <v>921</v>
      </c>
      <c r="L146" s="367">
        <v>1020</v>
      </c>
      <c r="M146" s="367"/>
      <c r="N146" s="367">
        <v>815</v>
      </c>
      <c r="O146" s="367">
        <v>922</v>
      </c>
      <c r="P146" s="138"/>
      <c r="Q146" s="365">
        <v>3.9361179361179359</v>
      </c>
      <c r="R146" s="365">
        <v>4.1832061068702293</v>
      </c>
      <c r="S146" s="7"/>
      <c r="T146" s="7"/>
      <c r="U146" s="7"/>
      <c r="V146" s="7"/>
      <c r="W146" s="7"/>
      <c r="X146" s="7"/>
      <c r="Y146" s="7"/>
      <c r="Z146" s="7"/>
      <c r="AA146" s="7"/>
      <c r="AB146" s="7"/>
      <c r="AC146" s="7"/>
      <c r="AD146" s="7"/>
      <c r="AE146" s="7"/>
      <c r="AF146" s="7"/>
      <c r="AG146" s="7"/>
      <c r="AH146" s="7"/>
      <c r="AI146" s="7"/>
    </row>
    <row r="147" spans="1:36" s="110" customFormat="1" ht="18" customHeight="1">
      <c r="A147" s="137" t="s">
        <v>216</v>
      </c>
      <c r="B147" s="367">
        <v>1652</v>
      </c>
      <c r="C147" s="367">
        <v>1787</v>
      </c>
      <c r="D147" s="367"/>
      <c r="E147" s="367">
        <v>826</v>
      </c>
      <c r="F147" s="367">
        <v>1071</v>
      </c>
      <c r="G147" s="367"/>
      <c r="H147" s="367">
        <v>826</v>
      </c>
      <c r="I147" s="367">
        <v>716</v>
      </c>
      <c r="J147" s="367"/>
      <c r="K147" s="367">
        <v>600</v>
      </c>
      <c r="L147" s="367">
        <v>703</v>
      </c>
      <c r="M147" s="367"/>
      <c r="N147" s="367">
        <v>430</v>
      </c>
      <c r="O147" s="367">
        <v>421</v>
      </c>
      <c r="P147" s="139"/>
      <c r="Q147" s="365">
        <v>3.8418604651162789</v>
      </c>
      <c r="R147" s="365">
        <v>3.7253012048192771</v>
      </c>
      <c r="S147" s="7"/>
      <c r="T147" s="7"/>
      <c r="U147" s="7"/>
      <c r="V147" s="7"/>
      <c r="W147" s="7"/>
      <c r="X147" s="7"/>
      <c r="Y147" s="7"/>
      <c r="Z147" s="7"/>
      <c r="AA147" s="7"/>
      <c r="AB147" s="7"/>
      <c r="AC147" s="7"/>
      <c r="AD147" s="7"/>
      <c r="AE147" s="7"/>
      <c r="AF147" s="7"/>
      <c r="AG147" s="7"/>
      <c r="AH147" s="7"/>
      <c r="AI147" s="7"/>
    </row>
    <row r="148" spans="1:36" s="110" customFormat="1" ht="18" customHeight="1">
      <c r="A148" s="125" t="s">
        <v>228</v>
      </c>
      <c r="B148" s="367">
        <v>1537</v>
      </c>
      <c r="C148" s="367">
        <v>1003</v>
      </c>
      <c r="D148" s="367"/>
      <c r="E148" s="367">
        <v>919</v>
      </c>
      <c r="F148" s="367">
        <v>605</v>
      </c>
      <c r="G148" s="367"/>
      <c r="H148" s="367">
        <v>618</v>
      </c>
      <c r="I148" s="367">
        <v>398</v>
      </c>
      <c r="J148" s="367"/>
      <c r="K148" s="367">
        <v>311</v>
      </c>
      <c r="L148" s="367">
        <v>244</v>
      </c>
      <c r="M148" s="367"/>
      <c r="N148" s="367">
        <v>308</v>
      </c>
      <c r="O148" s="367">
        <v>247</v>
      </c>
      <c r="P148" s="1"/>
      <c r="Q148" s="365">
        <v>4.6078431372549016</v>
      </c>
      <c r="R148" s="365">
        <v>3.7344398340248963</v>
      </c>
      <c r="S148" s="7"/>
      <c r="T148" s="7"/>
      <c r="U148" s="7"/>
      <c r="V148" s="7"/>
      <c r="W148" s="7"/>
      <c r="X148" s="7"/>
      <c r="Y148" s="7"/>
      <c r="Z148" s="7"/>
      <c r="AA148" s="7"/>
      <c r="AB148" s="7"/>
      <c r="AC148" s="7"/>
      <c r="AD148" s="7"/>
      <c r="AE148" s="7"/>
      <c r="AF148" s="7"/>
      <c r="AG148" s="7"/>
      <c r="AH148" s="7"/>
      <c r="AI148" s="7"/>
    </row>
    <row r="149" spans="1:36" ht="18" customHeight="1">
      <c r="A149" s="121"/>
      <c r="B149" s="367"/>
      <c r="C149" s="367"/>
      <c r="D149" s="367"/>
      <c r="E149" s="367"/>
      <c r="F149" s="367"/>
      <c r="G149" s="367"/>
      <c r="H149" s="367"/>
      <c r="I149" s="367"/>
      <c r="J149" s="367"/>
      <c r="K149" s="367"/>
      <c r="L149" s="367"/>
      <c r="M149" s="367"/>
      <c r="N149" s="367"/>
      <c r="O149" s="367"/>
      <c r="P149" s="135"/>
      <c r="Q149" s="365"/>
      <c r="R149" s="365"/>
      <c r="S149" s="7"/>
      <c r="T149" s="7"/>
      <c r="U149" s="7"/>
      <c r="V149" s="7"/>
      <c r="W149" s="7"/>
      <c r="X149" s="7"/>
      <c r="Y149" s="7"/>
      <c r="Z149" s="7"/>
      <c r="AA149" s="7"/>
      <c r="AB149" s="7"/>
      <c r="AC149" s="7"/>
      <c r="AD149" s="7"/>
      <c r="AE149" s="7"/>
      <c r="AF149" s="7"/>
      <c r="AG149" s="7"/>
      <c r="AH149" s="7"/>
      <c r="AI149" s="7"/>
      <c r="AJ149" s="7"/>
    </row>
    <row r="150" spans="1:36" s="110" customFormat="1" ht="18" customHeight="1">
      <c r="A150" s="115" t="s">
        <v>111</v>
      </c>
      <c r="B150" s="367"/>
      <c r="C150" s="367"/>
      <c r="D150" s="367"/>
      <c r="E150" s="367"/>
      <c r="F150" s="367"/>
      <c r="G150" s="367"/>
      <c r="H150" s="367"/>
      <c r="I150" s="367"/>
      <c r="J150" s="367"/>
      <c r="K150" s="367"/>
      <c r="L150" s="367"/>
      <c r="M150" s="367"/>
      <c r="N150" s="367"/>
      <c r="O150" s="367"/>
      <c r="P150" s="118"/>
      <c r="Q150" s="365"/>
      <c r="R150" s="365"/>
      <c r="S150" s="7"/>
      <c r="T150" s="7"/>
      <c r="U150" s="7"/>
      <c r="V150" s="7"/>
      <c r="W150" s="7"/>
      <c r="X150" s="7"/>
      <c r="Y150" s="7"/>
      <c r="Z150" s="7"/>
      <c r="AA150" s="7"/>
      <c r="AB150" s="7"/>
      <c r="AC150" s="7"/>
      <c r="AD150" s="7"/>
      <c r="AE150" s="7"/>
      <c r="AF150" s="7"/>
      <c r="AG150" s="7"/>
      <c r="AH150" s="7"/>
      <c r="AI150" s="7"/>
    </row>
    <row r="151" spans="1:36" s="110" customFormat="1" ht="18" customHeight="1">
      <c r="A151" s="125" t="s">
        <v>235</v>
      </c>
      <c r="B151" s="367">
        <v>3555</v>
      </c>
      <c r="C151" s="367">
        <v>3761</v>
      </c>
      <c r="D151" s="367"/>
      <c r="E151" s="367">
        <v>1966</v>
      </c>
      <c r="F151" s="367">
        <v>2178</v>
      </c>
      <c r="G151" s="367"/>
      <c r="H151" s="367">
        <v>1589</v>
      </c>
      <c r="I151" s="367">
        <v>1583</v>
      </c>
      <c r="J151" s="367"/>
      <c r="K151" s="367">
        <v>1513</v>
      </c>
      <c r="L151" s="367">
        <v>1607</v>
      </c>
      <c r="M151" s="367"/>
      <c r="N151" s="367">
        <v>1222</v>
      </c>
      <c r="O151" s="367">
        <v>1197</v>
      </c>
      <c r="P151" s="1"/>
      <c r="Q151" s="365">
        <v>2.9091653027823239</v>
      </c>
      <c r="R151" s="365">
        <v>3.0771165129924558</v>
      </c>
      <c r="S151" s="7"/>
      <c r="T151" s="7"/>
      <c r="U151" s="7"/>
      <c r="V151" s="7"/>
      <c r="W151" s="7"/>
      <c r="X151" s="7"/>
      <c r="Y151" s="7"/>
      <c r="Z151" s="7"/>
      <c r="AA151" s="7"/>
      <c r="AB151" s="7"/>
      <c r="AC151" s="7"/>
      <c r="AD151" s="7"/>
      <c r="AE151" s="7"/>
      <c r="AF151" s="7"/>
      <c r="AG151" s="7"/>
      <c r="AH151" s="7"/>
      <c r="AI151" s="7"/>
    </row>
    <row r="152" spans="1:36" s="110" customFormat="1" ht="18" customHeight="1">
      <c r="A152" s="125" t="s">
        <v>236</v>
      </c>
      <c r="B152" s="367">
        <v>19929</v>
      </c>
      <c r="C152" s="367">
        <v>22994</v>
      </c>
      <c r="D152" s="367"/>
      <c r="E152" s="367">
        <v>10746</v>
      </c>
      <c r="F152" s="367">
        <v>12287</v>
      </c>
      <c r="G152" s="367"/>
      <c r="H152" s="367">
        <v>9183</v>
      </c>
      <c r="I152" s="367">
        <v>10707</v>
      </c>
      <c r="J152" s="367"/>
      <c r="K152" s="367">
        <v>6594</v>
      </c>
      <c r="L152" s="367">
        <v>7640</v>
      </c>
      <c r="M152" s="367"/>
      <c r="N152" s="367">
        <v>5315</v>
      </c>
      <c r="O152" s="367">
        <v>6205</v>
      </c>
      <c r="P152" s="1"/>
      <c r="Q152" s="365">
        <v>3.7292411975145923</v>
      </c>
      <c r="R152" s="365">
        <v>3.5910192214504928</v>
      </c>
      <c r="S152" s="7"/>
      <c r="T152" s="7"/>
      <c r="U152" s="7"/>
      <c r="V152" s="7"/>
      <c r="W152" s="7"/>
      <c r="X152" s="7"/>
      <c r="Y152" s="7"/>
      <c r="Z152" s="7"/>
      <c r="AA152" s="7"/>
      <c r="AB152" s="7"/>
      <c r="AC152" s="7"/>
      <c r="AD152" s="7"/>
      <c r="AE152" s="7"/>
      <c r="AF152" s="7"/>
      <c r="AG152" s="7"/>
      <c r="AH152" s="7"/>
      <c r="AI152" s="7"/>
    </row>
    <row r="153" spans="1:36" s="110" customFormat="1" ht="18" customHeight="1">
      <c r="A153" s="125" t="s">
        <v>237</v>
      </c>
      <c r="B153" s="367">
        <v>12470</v>
      </c>
      <c r="C153" s="367">
        <v>12735</v>
      </c>
      <c r="D153" s="367"/>
      <c r="E153" s="367">
        <v>6375</v>
      </c>
      <c r="F153" s="367">
        <v>6956</v>
      </c>
      <c r="G153" s="367"/>
      <c r="H153" s="367">
        <v>6095</v>
      </c>
      <c r="I153" s="367">
        <v>5779</v>
      </c>
      <c r="J153" s="367"/>
      <c r="K153" s="367">
        <v>4033</v>
      </c>
      <c r="L153" s="367">
        <v>4262</v>
      </c>
      <c r="M153" s="367"/>
      <c r="N153" s="367">
        <v>3396</v>
      </c>
      <c r="O153" s="367">
        <v>3307</v>
      </c>
      <c r="P153" s="1"/>
      <c r="Q153" s="365">
        <v>3.6712812960235639</v>
      </c>
      <c r="R153" s="365">
        <v>3.8480436760691537</v>
      </c>
      <c r="S153" s="7"/>
      <c r="T153" s="7"/>
      <c r="U153" s="7"/>
      <c r="V153" s="7"/>
      <c r="W153" s="7"/>
      <c r="X153" s="7"/>
      <c r="Y153" s="7"/>
      <c r="Z153" s="7"/>
      <c r="AA153" s="7"/>
      <c r="AB153" s="7"/>
      <c r="AC153" s="7"/>
      <c r="AD153" s="7"/>
      <c r="AE153" s="7"/>
      <c r="AF153" s="7"/>
      <c r="AG153" s="7"/>
      <c r="AH153" s="7"/>
      <c r="AI153" s="7"/>
    </row>
    <row r="154" spans="1:36" s="110" customFormat="1" ht="18" customHeight="1">
      <c r="A154" s="125" t="s">
        <v>238</v>
      </c>
      <c r="B154" s="367">
        <v>12702</v>
      </c>
      <c r="C154" s="367">
        <v>9776</v>
      </c>
      <c r="D154" s="367"/>
      <c r="E154" s="367">
        <v>6472</v>
      </c>
      <c r="F154" s="367">
        <v>5534</v>
      </c>
      <c r="G154" s="367"/>
      <c r="H154" s="367">
        <v>6230</v>
      </c>
      <c r="I154" s="367">
        <v>4242</v>
      </c>
      <c r="J154" s="367"/>
      <c r="K154" s="367">
        <v>3711</v>
      </c>
      <c r="L154" s="367">
        <v>3496</v>
      </c>
      <c r="M154" s="367"/>
      <c r="N154" s="367">
        <v>3176</v>
      </c>
      <c r="O154" s="367">
        <v>2840</v>
      </c>
      <c r="P154" s="122"/>
      <c r="Q154" s="365">
        <v>3.9753943217665615</v>
      </c>
      <c r="R154" s="365">
        <v>3.411408199643494</v>
      </c>
      <c r="S154" s="7"/>
      <c r="T154" s="7"/>
      <c r="U154" s="7"/>
      <c r="V154" s="7"/>
      <c r="W154" s="7"/>
      <c r="X154" s="7"/>
      <c r="Y154" s="7"/>
      <c r="Z154" s="7"/>
      <c r="AA154" s="7"/>
      <c r="AB154" s="7"/>
      <c r="AC154" s="7"/>
      <c r="AD154" s="7"/>
      <c r="AE154" s="7"/>
      <c r="AF154" s="7"/>
      <c r="AG154" s="7"/>
      <c r="AH154" s="7"/>
      <c r="AI154" s="7"/>
    </row>
    <row r="155" spans="1:36" s="110" customFormat="1" ht="18" customHeight="1">
      <c r="A155" s="125" t="s">
        <v>239</v>
      </c>
      <c r="B155" s="367">
        <v>6363</v>
      </c>
      <c r="C155" s="367">
        <v>5769</v>
      </c>
      <c r="D155" s="367"/>
      <c r="E155" s="367">
        <v>2943</v>
      </c>
      <c r="F155" s="367">
        <v>3040</v>
      </c>
      <c r="G155" s="367"/>
      <c r="H155" s="367">
        <v>3420</v>
      </c>
      <c r="I155" s="367">
        <v>2729</v>
      </c>
      <c r="J155" s="367"/>
      <c r="K155" s="367">
        <v>1859</v>
      </c>
      <c r="L155" s="367">
        <v>2096</v>
      </c>
      <c r="M155" s="367"/>
      <c r="N155" s="367">
        <v>1703</v>
      </c>
      <c r="O155" s="367">
        <v>1685</v>
      </c>
      <c r="P155" s="1"/>
      <c r="Q155" s="365">
        <v>3.7031158142269254</v>
      </c>
      <c r="R155" s="365">
        <v>3.2477558348294435</v>
      </c>
      <c r="S155" s="7"/>
      <c r="T155" s="7"/>
      <c r="U155" s="7"/>
      <c r="V155" s="7"/>
      <c r="W155" s="7"/>
      <c r="X155" s="7"/>
      <c r="Y155" s="7"/>
      <c r="Z155" s="7"/>
      <c r="AA155" s="7"/>
      <c r="AB155" s="7"/>
      <c r="AC155" s="7"/>
      <c r="AD155" s="7"/>
      <c r="AE155" s="7"/>
      <c r="AF155" s="7"/>
      <c r="AG155" s="7"/>
      <c r="AH155" s="7"/>
      <c r="AI155" s="7"/>
    </row>
    <row r="156" spans="1:36" s="110" customFormat="1" ht="18" customHeight="1">
      <c r="A156" s="125" t="s">
        <v>240</v>
      </c>
      <c r="B156" s="367">
        <v>7366</v>
      </c>
      <c r="C156" s="367">
        <v>7205</v>
      </c>
      <c r="D156" s="367"/>
      <c r="E156" s="367">
        <v>3794</v>
      </c>
      <c r="F156" s="367">
        <v>3757</v>
      </c>
      <c r="G156" s="367"/>
      <c r="H156" s="367">
        <v>3572</v>
      </c>
      <c r="I156" s="367">
        <v>3448</v>
      </c>
      <c r="J156" s="367"/>
      <c r="K156" s="367">
        <v>2121</v>
      </c>
      <c r="L156" s="367">
        <v>2362</v>
      </c>
      <c r="M156" s="367"/>
      <c r="N156" s="367">
        <v>1890</v>
      </c>
      <c r="O156" s="367">
        <v>2048</v>
      </c>
      <c r="P156" s="1"/>
      <c r="Q156" s="365">
        <v>3.8973544973544976</v>
      </c>
      <c r="R156" s="365">
        <v>3.5140049140049139</v>
      </c>
      <c r="S156" s="7"/>
      <c r="T156" s="7"/>
      <c r="U156" s="7"/>
      <c r="V156" s="7"/>
      <c r="W156" s="7"/>
      <c r="X156" s="7"/>
      <c r="Y156" s="7"/>
      <c r="Z156" s="7"/>
      <c r="AA156" s="7"/>
      <c r="AB156" s="7"/>
      <c r="AC156" s="7"/>
      <c r="AD156" s="7"/>
      <c r="AE156" s="7"/>
      <c r="AF156" s="7"/>
      <c r="AG156" s="7"/>
      <c r="AH156" s="7"/>
      <c r="AI156" s="7"/>
    </row>
    <row r="157" spans="1:36" s="110" customFormat="1" ht="18" customHeight="1">
      <c r="A157" s="125" t="s">
        <v>241</v>
      </c>
      <c r="B157" s="367">
        <v>15754</v>
      </c>
      <c r="C157" s="367">
        <v>18986</v>
      </c>
      <c r="D157" s="367"/>
      <c r="E157" s="367">
        <v>6971</v>
      </c>
      <c r="F157" s="367">
        <v>8893</v>
      </c>
      <c r="G157" s="367"/>
      <c r="H157" s="367">
        <v>8783</v>
      </c>
      <c r="I157" s="367">
        <v>10093</v>
      </c>
      <c r="J157" s="367"/>
      <c r="K157" s="367">
        <v>3743</v>
      </c>
      <c r="L157" s="367">
        <v>4474</v>
      </c>
      <c r="M157" s="367"/>
      <c r="N157" s="367">
        <v>3085</v>
      </c>
      <c r="O157" s="367">
        <v>4548</v>
      </c>
      <c r="P157" s="1"/>
      <c r="Q157" s="365">
        <v>3.8817974601107132</v>
      </c>
      <c r="R157" s="365">
        <v>3.5418537100607339</v>
      </c>
      <c r="S157" s="7"/>
      <c r="T157" s="7"/>
      <c r="U157" s="7"/>
      <c r="V157" s="7"/>
      <c r="W157" s="7"/>
      <c r="X157" s="7"/>
      <c r="Y157" s="7"/>
      <c r="Z157" s="7"/>
      <c r="AA157" s="7"/>
      <c r="AB157" s="7"/>
      <c r="AC157" s="7"/>
      <c r="AD157" s="7"/>
      <c r="AE157" s="7"/>
      <c r="AF157" s="7"/>
      <c r="AG157" s="7"/>
      <c r="AH157" s="7"/>
      <c r="AI157" s="7"/>
    </row>
    <row r="158" spans="1:36" s="110" customFormat="1" ht="18" customHeight="1">
      <c r="A158" s="125" t="s">
        <v>242</v>
      </c>
      <c r="B158" s="367">
        <v>29343</v>
      </c>
      <c r="C158" s="367">
        <v>26142</v>
      </c>
      <c r="D158" s="367"/>
      <c r="E158" s="367">
        <v>14979</v>
      </c>
      <c r="F158" s="367">
        <v>13654</v>
      </c>
      <c r="G158" s="367"/>
      <c r="H158" s="367">
        <v>14364</v>
      </c>
      <c r="I158" s="367">
        <v>12488</v>
      </c>
      <c r="J158" s="367"/>
      <c r="K158" s="367">
        <v>9046</v>
      </c>
      <c r="L158" s="367">
        <v>9952</v>
      </c>
      <c r="M158" s="367"/>
      <c r="N158" s="367">
        <v>7504</v>
      </c>
      <c r="O158" s="367">
        <v>7732</v>
      </c>
      <c r="P158" s="1"/>
      <c r="Q158" s="365">
        <v>3.8965057348626302</v>
      </c>
      <c r="R158" s="365">
        <v>3.3025734338445543</v>
      </c>
      <c r="S158" s="7"/>
      <c r="T158" s="7"/>
      <c r="U158" s="7"/>
      <c r="V158" s="7"/>
      <c r="W158" s="7"/>
      <c r="X158" s="7"/>
      <c r="Y158" s="7"/>
      <c r="Z158" s="7"/>
      <c r="AA158" s="7"/>
      <c r="AB158" s="7"/>
      <c r="AC158" s="7"/>
      <c r="AD158" s="7"/>
      <c r="AE158" s="7"/>
      <c r="AF158" s="7"/>
      <c r="AG158" s="7"/>
      <c r="AH158" s="7"/>
      <c r="AI158" s="7"/>
    </row>
    <row r="159" spans="1:36" s="110" customFormat="1" ht="18" customHeight="1">
      <c r="A159" s="125" t="s">
        <v>243</v>
      </c>
      <c r="B159" s="367">
        <v>20750</v>
      </c>
      <c r="C159" s="367">
        <v>23718</v>
      </c>
      <c r="D159" s="367"/>
      <c r="E159" s="367">
        <v>10347</v>
      </c>
      <c r="F159" s="367">
        <v>12481</v>
      </c>
      <c r="G159" s="367"/>
      <c r="H159" s="367">
        <v>10403</v>
      </c>
      <c r="I159" s="367">
        <v>11237</v>
      </c>
      <c r="J159" s="367"/>
      <c r="K159" s="367">
        <v>6282</v>
      </c>
      <c r="L159" s="367">
        <v>7930</v>
      </c>
      <c r="M159" s="367"/>
      <c r="N159" s="367">
        <v>5354</v>
      </c>
      <c r="O159" s="367">
        <v>6294</v>
      </c>
      <c r="P159" s="1"/>
      <c r="Q159" s="365">
        <v>3.8756070227867014</v>
      </c>
      <c r="R159" s="365">
        <v>3.5940198273105213</v>
      </c>
      <c r="S159" s="7"/>
      <c r="T159" s="7"/>
      <c r="U159" s="7"/>
      <c r="V159" s="7"/>
      <c r="W159" s="7"/>
      <c r="X159" s="7"/>
      <c r="Y159" s="7"/>
      <c r="Z159" s="7"/>
      <c r="AA159" s="7"/>
      <c r="AB159" s="7"/>
      <c r="AC159" s="7"/>
      <c r="AD159" s="7"/>
      <c r="AE159" s="7"/>
      <c r="AF159" s="7"/>
      <c r="AG159" s="7"/>
      <c r="AH159" s="7"/>
      <c r="AI159" s="7"/>
    </row>
    <row r="160" spans="1:36" s="110" customFormat="1" ht="18" customHeight="1">
      <c r="A160" s="125" t="s">
        <v>244</v>
      </c>
      <c r="B160" s="367">
        <v>1841</v>
      </c>
      <c r="C160" s="367">
        <v>1735</v>
      </c>
      <c r="D160" s="367"/>
      <c r="E160" s="367">
        <v>1110</v>
      </c>
      <c r="F160" s="367">
        <v>1068</v>
      </c>
      <c r="G160" s="367"/>
      <c r="H160" s="367">
        <v>731</v>
      </c>
      <c r="I160" s="367">
        <v>667</v>
      </c>
      <c r="J160" s="367"/>
      <c r="K160" s="367">
        <v>696</v>
      </c>
      <c r="L160" s="367">
        <v>696</v>
      </c>
      <c r="M160" s="367"/>
      <c r="N160" s="367">
        <v>539</v>
      </c>
      <c r="O160" s="367">
        <v>508</v>
      </c>
      <c r="P160" s="1"/>
      <c r="Q160" s="365">
        <v>3.4155844155844157</v>
      </c>
      <c r="R160" s="365">
        <v>3.4151696606786426</v>
      </c>
      <c r="S160" s="7"/>
      <c r="T160" s="7"/>
      <c r="U160" s="7"/>
      <c r="V160" s="7"/>
      <c r="W160" s="7"/>
      <c r="X160" s="7"/>
      <c r="Y160" s="7"/>
      <c r="Z160" s="7"/>
      <c r="AA160" s="7"/>
      <c r="AB160" s="7"/>
      <c r="AC160" s="7"/>
      <c r="AD160" s="7"/>
      <c r="AE160" s="7"/>
      <c r="AF160" s="7"/>
      <c r="AG160" s="7"/>
      <c r="AH160" s="7"/>
      <c r="AI160" s="7"/>
    </row>
    <row r="161" spans="1:36" s="110" customFormat="1" ht="18" customHeight="1">
      <c r="A161" s="125" t="s">
        <v>245</v>
      </c>
      <c r="B161" s="367">
        <v>42537</v>
      </c>
      <c r="C161" s="367">
        <v>52870</v>
      </c>
      <c r="D161" s="367"/>
      <c r="E161" s="367">
        <v>21680</v>
      </c>
      <c r="F161" s="367">
        <v>26962</v>
      </c>
      <c r="G161" s="367"/>
      <c r="H161" s="367">
        <v>20857</v>
      </c>
      <c r="I161" s="367">
        <v>25908</v>
      </c>
      <c r="J161" s="367"/>
      <c r="K161" s="367">
        <v>13394</v>
      </c>
      <c r="L161" s="367">
        <v>16264</v>
      </c>
      <c r="M161" s="367"/>
      <c r="N161" s="367">
        <v>10838</v>
      </c>
      <c r="O161" s="367">
        <v>13229</v>
      </c>
      <c r="P161" s="1"/>
      <c r="Q161" s="365">
        <v>3.8601385681293303</v>
      </c>
      <c r="R161" s="365">
        <v>3.8786047578979574</v>
      </c>
      <c r="S161" s="7"/>
      <c r="T161" s="7"/>
      <c r="U161" s="7"/>
      <c r="V161" s="7"/>
      <c r="W161" s="7"/>
      <c r="X161" s="7"/>
      <c r="Y161" s="7"/>
      <c r="Z161" s="7"/>
      <c r="AA161" s="7"/>
      <c r="AB161" s="7"/>
      <c r="AC161" s="7"/>
      <c r="AD161" s="7"/>
      <c r="AE161" s="7"/>
      <c r="AF161" s="7"/>
      <c r="AG161" s="7"/>
      <c r="AH161" s="7"/>
      <c r="AI161" s="7"/>
    </row>
    <row r="162" spans="1:36" s="110" customFormat="1" ht="18" customHeight="1">
      <c r="A162" s="137" t="s">
        <v>229</v>
      </c>
      <c r="B162" s="367">
        <v>2192</v>
      </c>
      <c r="C162" s="367">
        <v>2417</v>
      </c>
      <c r="D162" s="367"/>
      <c r="E162" s="367">
        <v>1068</v>
      </c>
      <c r="F162" s="367">
        <v>1212</v>
      </c>
      <c r="G162" s="367"/>
      <c r="H162" s="367">
        <v>1124</v>
      </c>
      <c r="I162" s="367">
        <v>1205</v>
      </c>
      <c r="J162" s="367"/>
      <c r="K162" s="367">
        <v>705</v>
      </c>
      <c r="L162" s="367">
        <v>841</v>
      </c>
      <c r="M162" s="367"/>
      <c r="N162" s="367">
        <v>615</v>
      </c>
      <c r="O162" s="367">
        <v>711</v>
      </c>
      <c r="P162" s="138"/>
      <c r="Q162" s="365">
        <v>3.564227642276423</v>
      </c>
      <c r="R162" s="365">
        <v>3.3900709219858154</v>
      </c>
      <c r="S162" s="7"/>
      <c r="T162" s="7"/>
      <c r="U162" s="7"/>
      <c r="V162" s="7"/>
      <c r="W162" s="7"/>
      <c r="X162" s="7"/>
      <c r="Y162" s="7"/>
      <c r="Z162" s="7"/>
      <c r="AA162" s="7"/>
      <c r="AB162" s="7"/>
      <c r="AC162" s="7"/>
      <c r="AD162" s="7"/>
      <c r="AE162" s="7"/>
      <c r="AF162" s="7"/>
      <c r="AG162" s="7"/>
      <c r="AH162" s="7"/>
      <c r="AI162" s="7"/>
    </row>
    <row r="163" spans="1:36" s="110" customFormat="1" ht="18" customHeight="1">
      <c r="A163" s="137" t="s">
        <v>230</v>
      </c>
      <c r="B163" s="367">
        <v>1123</v>
      </c>
      <c r="C163" s="367">
        <v>1280</v>
      </c>
      <c r="D163" s="367"/>
      <c r="E163" s="367">
        <v>583</v>
      </c>
      <c r="F163" s="367">
        <v>682</v>
      </c>
      <c r="G163" s="367"/>
      <c r="H163" s="367">
        <v>540</v>
      </c>
      <c r="I163" s="367">
        <v>598</v>
      </c>
      <c r="J163" s="367"/>
      <c r="K163" s="367">
        <v>523</v>
      </c>
      <c r="L163" s="367">
        <v>560</v>
      </c>
      <c r="M163" s="367"/>
      <c r="N163" s="367">
        <v>387</v>
      </c>
      <c r="O163" s="367">
        <v>423</v>
      </c>
      <c r="P163" s="139"/>
      <c r="Q163" s="365">
        <v>2.9018087855297159</v>
      </c>
      <c r="R163" s="365">
        <v>3.0260047281323876</v>
      </c>
      <c r="S163" s="7"/>
      <c r="T163" s="7"/>
      <c r="U163" s="7"/>
      <c r="V163" s="7"/>
      <c r="W163" s="7"/>
      <c r="X163" s="7"/>
      <c r="Y163" s="7"/>
      <c r="Z163" s="7"/>
      <c r="AA163" s="7"/>
      <c r="AB163" s="7"/>
      <c r="AC163" s="7"/>
      <c r="AD163" s="7"/>
      <c r="AE163" s="7"/>
      <c r="AF163" s="7"/>
      <c r="AG163" s="7"/>
      <c r="AH163" s="7"/>
      <c r="AI163" s="7"/>
    </row>
    <row r="164" spans="1:36" s="110" customFormat="1" ht="18" customHeight="1">
      <c r="A164" s="125" t="s">
        <v>231</v>
      </c>
      <c r="B164" s="367">
        <v>1718</v>
      </c>
      <c r="C164" s="367">
        <v>2483</v>
      </c>
      <c r="D164" s="367"/>
      <c r="E164" s="367">
        <v>858</v>
      </c>
      <c r="F164" s="367">
        <v>1466</v>
      </c>
      <c r="G164" s="367"/>
      <c r="H164" s="367">
        <v>860</v>
      </c>
      <c r="I164" s="367">
        <v>1017</v>
      </c>
      <c r="J164" s="367"/>
      <c r="K164" s="367">
        <v>511</v>
      </c>
      <c r="L164" s="367">
        <v>639</v>
      </c>
      <c r="M164" s="367"/>
      <c r="N164" s="367">
        <v>429</v>
      </c>
      <c r="O164" s="367">
        <v>524</v>
      </c>
      <c r="P164" s="1"/>
      <c r="Q164" s="365">
        <v>4.0046620046620047</v>
      </c>
      <c r="R164" s="365">
        <v>3.947976878612717</v>
      </c>
      <c r="S164" s="7"/>
      <c r="T164" s="7"/>
      <c r="U164" s="7"/>
      <c r="V164" s="7"/>
      <c r="W164" s="7"/>
      <c r="X164" s="7"/>
      <c r="Y164" s="7"/>
      <c r="Z164" s="7"/>
      <c r="AA164" s="7"/>
      <c r="AB164" s="7"/>
      <c r="AC164" s="7"/>
      <c r="AD164" s="7"/>
      <c r="AE164" s="7"/>
      <c r="AF164" s="7"/>
      <c r="AG164" s="7"/>
      <c r="AH164" s="7"/>
      <c r="AI164" s="7"/>
    </row>
    <row r="165" spans="1:36" s="110" customFormat="1" ht="18" customHeight="1">
      <c r="A165" s="137" t="s">
        <v>232</v>
      </c>
      <c r="B165" s="367">
        <v>1440</v>
      </c>
      <c r="C165" s="367">
        <v>2511</v>
      </c>
      <c r="D165" s="367"/>
      <c r="E165" s="367">
        <v>747</v>
      </c>
      <c r="F165" s="367">
        <v>1287</v>
      </c>
      <c r="G165" s="367"/>
      <c r="H165" s="367">
        <v>693</v>
      </c>
      <c r="I165" s="367">
        <v>1224</v>
      </c>
      <c r="J165" s="367"/>
      <c r="K165" s="367">
        <v>494</v>
      </c>
      <c r="L165" s="367">
        <v>779</v>
      </c>
      <c r="M165" s="367"/>
      <c r="N165" s="367">
        <v>400</v>
      </c>
      <c r="O165" s="367">
        <v>638</v>
      </c>
      <c r="P165" s="139"/>
      <c r="Q165" s="365">
        <v>3.6</v>
      </c>
      <c r="R165" s="365">
        <v>3.9553429027113238</v>
      </c>
      <c r="S165" s="7"/>
      <c r="T165" s="7"/>
      <c r="U165" s="7"/>
      <c r="V165" s="7"/>
      <c r="W165" s="7"/>
      <c r="X165" s="7"/>
      <c r="Y165" s="7"/>
      <c r="Z165" s="7"/>
      <c r="AA165" s="7"/>
      <c r="AB165" s="7"/>
      <c r="AC165" s="7"/>
      <c r="AD165" s="7"/>
      <c r="AE165" s="7"/>
      <c r="AF165" s="7"/>
      <c r="AG165" s="7"/>
      <c r="AH165" s="7"/>
      <c r="AI165" s="7"/>
    </row>
    <row r="166" spans="1:36" s="110" customFormat="1" ht="18" customHeight="1">
      <c r="A166" s="137" t="s">
        <v>233</v>
      </c>
      <c r="B166" s="367">
        <v>1399</v>
      </c>
      <c r="C166" s="367">
        <v>1386</v>
      </c>
      <c r="D166" s="367"/>
      <c r="E166" s="367">
        <v>739</v>
      </c>
      <c r="F166" s="367">
        <v>684</v>
      </c>
      <c r="G166" s="367"/>
      <c r="H166" s="367">
        <v>660</v>
      </c>
      <c r="I166" s="367">
        <v>702</v>
      </c>
      <c r="J166" s="367"/>
      <c r="K166" s="367">
        <v>520</v>
      </c>
      <c r="L166" s="367">
        <v>600</v>
      </c>
      <c r="M166" s="367"/>
      <c r="N166" s="367">
        <v>393</v>
      </c>
      <c r="O166" s="367">
        <v>427</v>
      </c>
      <c r="P166" s="138"/>
      <c r="Q166" s="365">
        <v>3.559796437659033</v>
      </c>
      <c r="R166" s="365">
        <v>3.2357142857142858</v>
      </c>
      <c r="S166" s="7"/>
      <c r="T166" s="7"/>
      <c r="U166" s="7"/>
      <c r="V166" s="7"/>
      <c r="W166" s="7"/>
      <c r="X166" s="7"/>
      <c r="Y166" s="7"/>
      <c r="Z166" s="7"/>
      <c r="AA166" s="7"/>
      <c r="AB166" s="7"/>
      <c r="AC166" s="7"/>
      <c r="AD166" s="7"/>
      <c r="AE166" s="7"/>
      <c r="AF166" s="7"/>
      <c r="AG166" s="7"/>
      <c r="AH166" s="7"/>
      <c r="AI166" s="7"/>
    </row>
    <row r="167" spans="1:36" s="110" customFormat="1" ht="18" customHeight="1">
      <c r="A167" s="125" t="s">
        <v>234</v>
      </c>
      <c r="B167" s="367">
        <v>2503</v>
      </c>
      <c r="C167" s="367">
        <v>1397</v>
      </c>
      <c r="D167" s="367"/>
      <c r="E167" s="367">
        <v>1285</v>
      </c>
      <c r="F167" s="367">
        <v>734</v>
      </c>
      <c r="G167" s="367"/>
      <c r="H167" s="367">
        <v>1218</v>
      </c>
      <c r="I167" s="367">
        <v>663</v>
      </c>
      <c r="J167" s="367"/>
      <c r="K167" s="367">
        <v>830</v>
      </c>
      <c r="L167" s="367">
        <v>670</v>
      </c>
      <c r="M167" s="367"/>
      <c r="N167" s="367">
        <v>617</v>
      </c>
      <c r="O167" s="367">
        <v>403</v>
      </c>
      <c r="P167" s="1"/>
      <c r="Q167" s="365">
        <v>3.7128874388254487</v>
      </c>
      <c r="R167" s="365">
        <v>3.6104972375690609</v>
      </c>
      <c r="S167" s="7"/>
      <c r="T167" s="7"/>
      <c r="U167" s="7"/>
      <c r="V167" s="7"/>
      <c r="W167" s="7"/>
      <c r="X167" s="7"/>
      <c r="Y167" s="7"/>
      <c r="Z167" s="7"/>
      <c r="AA167" s="7"/>
      <c r="AB167" s="7"/>
      <c r="AC167" s="7"/>
      <c r="AD167" s="7"/>
      <c r="AE167" s="7"/>
      <c r="AF167" s="7"/>
      <c r="AG167" s="7"/>
      <c r="AH167" s="7"/>
      <c r="AI167" s="7"/>
    </row>
    <row r="168" spans="1:36" s="110" customFormat="1" ht="18" customHeight="1">
      <c r="A168" s="137" t="s">
        <v>246</v>
      </c>
      <c r="B168" s="367" t="s">
        <v>2</v>
      </c>
      <c r="C168" s="367">
        <v>597</v>
      </c>
      <c r="D168" s="367"/>
      <c r="E168" s="367" t="s">
        <v>2</v>
      </c>
      <c r="F168" s="367">
        <v>325</v>
      </c>
      <c r="G168" s="367"/>
      <c r="H168" s="367" t="s">
        <v>2</v>
      </c>
      <c r="I168" s="367">
        <v>272</v>
      </c>
      <c r="J168" s="367"/>
      <c r="K168" s="367" t="s">
        <v>2</v>
      </c>
      <c r="L168" s="367">
        <v>170</v>
      </c>
      <c r="M168" s="367"/>
      <c r="N168" s="367" t="s">
        <v>2</v>
      </c>
      <c r="O168" s="367">
        <v>136</v>
      </c>
      <c r="P168" s="139"/>
      <c r="Q168" s="365" t="s">
        <v>2</v>
      </c>
      <c r="R168" s="365">
        <v>4.4285714285714288</v>
      </c>
      <c r="S168" s="7"/>
      <c r="T168" s="7"/>
      <c r="U168" s="7"/>
      <c r="V168" s="7"/>
      <c r="W168" s="7"/>
      <c r="X168" s="7"/>
      <c r="Y168" s="7"/>
      <c r="Z168" s="7"/>
      <c r="AA168" s="7"/>
      <c r="AB168" s="7"/>
      <c r="AC168" s="7"/>
      <c r="AD168" s="7"/>
      <c r="AE168" s="7"/>
      <c r="AF168" s="7"/>
      <c r="AG168" s="7"/>
      <c r="AH168" s="7"/>
      <c r="AI168" s="7"/>
    </row>
    <row r="169" spans="1:36" ht="18" customHeight="1">
      <c r="A169" s="363"/>
      <c r="B169" s="364"/>
      <c r="C169" s="364"/>
      <c r="D169" s="364"/>
      <c r="E169" s="364"/>
      <c r="F169" s="364"/>
      <c r="G169" s="364"/>
      <c r="H169" s="364"/>
      <c r="I169" s="364"/>
      <c r="J169" s="364"/>
      <c r="K169" s="364"/>
      <c r="L169" s="364"/>
      <c r="M169" s="364"/>
      <c r="N169" s="364"/>
      <c r="O169" s="364"/>
      <c r="P169" s="364"/>
      <c r="Q169" s="364"/>
      <c r="R169" s="364"/>
    </row>
    <row r="170" spans="1:36" ht="15.75" customHeight="1">
      <c r="B170" s="111"/>
      <c r="C170" s="111"/>
      <c r="D170" s="111"/>
      <c r="E170" s="111"/>
      <c r="F170" s="111"/>
      <c r="G170" s="111"/>
      <c r="H170" s="111"/>
      <c r="I170" s="111"/>
      <c r="J170" s="111"/>
      <c r="K170" s="111"/>
      <c r="L170" s="111"/>
      <c r="M170" s="111"/>
      <c r="N170" s="111"/>
      <c r="O170" s="111"/>
      <c r="P170" s="111"/>
      <c r="Q170" s="111"/>
      <c r="R170" s="111"/>
    </row>
    <row r="171" spans="1:36" ht="24.95" customHeight="1">
      <c r="A171" s="3" t="s">
        <v>360</v>
      </c>
      <c r="B171" s="107"/>
      <c r="C171" s="107"/>
      <c r="D171" s="107"/>
      <c r="E171" s="107"/>
      <c r="F171" s="107"/>
      <c r="G171" s="107"/>
      <c r="H171" s="107"/>
      <c r="I171" s="107"/>
      <c r="J171" s="107"/>
      <c r="K171" s="107"/>
      <c r="L171" s="107"/>
      <c r="M171" s="107"/>
      <c r="N171" s="107"/>
      <c r="O171" s="107"/>
      <c r="P171" s="107"/>
      <c r="Q171" s="107"/>
      <c r="R171" s="107"/>
    </row>
    <row r="172" spans="1:36" ht="16.5" customHeight="1">
      <c r="A172" s="5" t="s">
        <v>361</v>
      </c>
      <c r="B172" s="127"/>
      <c r="C172" s="127"/>
      <c r="D172" s="127"/>
      <c r="E172" s="127"/>
      <c r="F172" s="127"/>
      <c r="G172" s="127"/>
      <c r="H172" s="127"/>
      <c r="I172" s="127"/>
      <c r="J172" s="127"/>
      <c r="K172" s="127"/>
      <c r="L172" s="127"/>
      <c r="M172" s="127"/>
      <c r="N172" s="127"/>
      <c r="O172" s="127"/>
      <c r="P172" s="127"/>
      <c r="Q172" s="127"/>
      <c r="R172" s="127"/>
    </row>
    <row r="173" spans="1:36" ht="17.100000000000001" customHeight="1" thickBot="1">
      <c r="B173" s="111"/>
      <c r="C173" s="111"/>
      <c r="D173" s="111"/>
      <c r="E173" s="111"/>
      <c r="F173" s="111"/>
      <c r="G173" s="111"/>
      <c r="H173" s="111"/>
      <c r="I173" s="111"/>
      <c r="J173" s="111"/>
      <c r="K173" s="111"/>
      <c r="L173" s="111"/>
      <c r="M173" s="111"/>
      <c r="N173" s="111"/>
      <c r="O173" s="111"/>
      <c r="P173" s="111"/>
      <c r="Q173" s="111"/>
      <c r="R173" s="128"/>
    </row>
    <row r="174" spans="1:36" ht="38.1" customHeight="1" thickBot="1">
      <c r="A174" s="522" t="s">
        <v>353</v>
      </c>
      <c r="B174" s="524" t="s">
        <v>354</v>
      </c>
      <c r="C174" s="524"/>
      <c r="D174" s="524"/>
      <c r="E174" s="524"/>
      <c r="F174" s="524"/>
      <c r="G174" s="524"/>
      <c r="H174" s="524"/>
      <c r="I174" s="524"/>
      <c r="J174" s="129"/>
      <c r="K174" s="525" t="s">
        <v>43</v>
      </c>
      <c r="L174" s="525"/>
      <c r="M174" s="94"/>
      <c r="N174" s="525" t="s">
        <v>44</v>
      </c>
      <c r="O174" s="525"/>
      <c r="P174" s="94"/>
      <c r="Q174" s="526" t="s">
        <v>42</v>
      </c>
      <c r="R174" s="526"/>
      <c r="S174" s="7"/>
      <c r="T174" s="7"/>
      <c r="U174" s="7"/>
      <c r="V174" s="7"/>
      <c r="W174" s="7"/>
      <c r="X174" s="7"/>
      <c r="Y174" s="7"/>
      <c r="Z174" s="7"/>
      <c r="AA174" s="7"/>
      <c r="AB174" s="7"/>
      <c r="AC174" s="7"/>
      <c r="AD174" s="7"/>
      <c r="AE174" s="7"/>
      <c r="AF174" s="7"/>
      <c r="AG174" s="7"/>
      <c r="AH174" s="7"/>
      <c r="AI174" s="7"/>
      <c r="AJ174" s="7"/>
    </row>
    <row r="175" spans="1:36" ht="38.1" customHeight="1" thickBot="1">
      <c r="A175" s="523"/>
      <c r="B175" s="528" t="s">
        <v>355</v>
      </c>
      <c r="C175" s="528"/>
      <c r="D175" s="96"/>
      <c r="E175" s="528" t="s">
        <v>356</v>
      </c>
      <c r="F175" s="528"/>
      <c r="G175" s="96"/>
      <c r="H175" s="529" t="s">
        <v>357</v>
      </c>
      <c r="I175" s="529"/>
      <c r="J175" s="130"/>
      <c r="K175" s="530" t="s">
        <v>12</v>
      </c>
      <c r="L175" s="530"/>
      <c r="M175" s="131"/>
      <c r="N175" s="530" t="s">
        <v>45</v>
      </c>
      <c r="O175" s="530"/>
      <c r="P175" s="131"/>
      <c r="Q175" s="527"/>
      <c r="R175" s="527"/>
      <c r="S175" s="99"/>
      <c r="T175" s="99"/>
      <c r="U175" s="99"/>
      <c r="V175" s="99"/>
      <c r="W175" s="99"/>
      <c r="X175" s="99"/>
      <c r="Y175" s="99"/>
      <c r="Z175" s="99"/>
      <c r="AA175" s="99"/>
      <c r="AB175" s="99"/>
      <c r="AC175" s="99"/>
      <c r="AD175" s="99"/>
      <c r="AE175" s="99"/>
      <c r="AF175" s="99"/>
      <c r="AG175" s="99"/>
      <c r="AH175" s="99"/>
      <c r="AI175" s="99"/>
      <c r="AJ175" s="99"/>
    </row>
    <row r="176" spans="1:36" ht="38.1" customHeight="1">
      <c r="A176" s="523"/>
      <c r="B176" s="95">
        <v>2010</v>
      </c>
      <c r="C176" s="95">
        <v>2020</v>
      </c>
      <c r="D176" s="95"/>
      <c r="E176" s="95">
        <v>2010</v>
      </c>
      <c r="F176" s="95">
        <v>2020</v>
      </c>
      <c r="G176" s="95"/>
      <c r="H176" s="95">
        <v>2010</v>
      </c>
      <c r="I176" s="100">
        <v>2020</v>
      </c>
      <c r="J176" s="100"/>
      <c r="K176" s="100">
        <v>2010</v>
      </c>
      <c r="L176" s="100">
        <v>2020</v>
      </c>
      <c r="M176" s="100"/>
      <c r="N176" s="100">
        <v>2010</v>
      </c>
      <c r="O176" s="100">
        <v>2020</v>
      </c>
      <c r="P176" s="100"/>
      <c r="Q176" s="100">
        <v>2010</v>
      </c>
      <c r="R176" s="100">
        <v>2020</v>
      </c>
      <c r="S176" s="99"/>
      <c r="T176" s="99"/>
      <c r="U176" s="99"/>
      <c r="V176" s="99"/>
      <c r="W176" s="99"/>
      <c r="X176" s="99"/>
      <c r="Y176" s="99"/>
      <c r="Z176" s="99"/>
      <c r="AA176" s="99"/>
      <c r="AB176" s="99"/>
      <c r="AC176" s="99"/>
      <c r="AD176" s="99"/>
      <c r="AE176" s="99"/>
      <c r="AF176" s="99"/>
      <c r="AG176" s="99"/>
      <c r="AH176" s="99"/>
      <c r="AI176" s="99"/>
      <c r="AJ176" s="99"/>
    </row>
    <row r="177" spans="1:36" ht="9" customHeight="1">
      <c r="A177" s="115"/>
      <c r="B177" s="107"/>
      <c r="C177" s="136"/>
      <c r="D177" s="136"/>
      <c r="E177" s="136"/>
      <c r="F177" s="136"/>
      <c r="G177" s="136"/>
      <c r="H177" s="136"/>
      <c r="I177" s="136"/>
      <c r="J177" s="136"/>
      <c r="K177" s="136"/>
      <c r="L177" s="136"/>
      <c r="M177" s="136"/>
      <c r="N177" s="136"/>
      <c r="O177" s="136"/>
      <c r="P177" s="136"/>
      <c r="Q177" s="136"/>
      <c r="R177" s="136"/>
      <c r="S177" s="126"/>
      <c r="T177" s="7"/>
      <c r="U177" s="7"/>
      <c r="V177" s="7"/>
      <c r="W177" s="7"/>
      <c r="X177" s="7"/>
      <c r="Y177" s="7"/>
      <c r="Z177" s="7"/>
      <c r="AA177" s="7"/>
      <c r="AB177" s="7"/>
      <c r="AC177" s="7"/>
      <c r="AD177" s="7"/>
      <c r="AE177" s="7"/>
      <c r="AF177" s="7"/>
      <c r="AG177" s="7"/>
      <c r="AH177" s="7"/>
      <c r="AI177" s="7"/>
      <c r="AJ177" s="7"/>
    </row>
    <row r="178" spans="1:36" s="110" customFormat="1" ht="18" customHeight="1">
      <c r="A178" s="115" t="s">
        <v>112</v>
      </c>
      <c r="B178" s="116"/>
      <c r="C178" s="117"/>
      <c r="D178" s="117"/>
      <c r="E178" s="116"/>
      <c r="F178" s="113"/>
      <c r="G178" s="113"/>
      <c r="H178" s="116"/>
      <c r="I178" s="118"/>
      <c r="J178" s="118"/>
      <c r="K178" s="116"/>
      <c r="L178" s="118"/>
      <c r="M178" s="118"/>
      <c r="N178" s="116"/>
      <c r="O178" s="118"/>
      <c r="P178" s="118"/>
      <c r="Q178" s="124"/>
      <c r="R178" s="124"/>
      <c r="S178" s="7"/>
      <c r="T178" s="7"/>
      <c r="U178" s="7"/>
      <c r="V178" s="7"/>
      <c r="W178" s="7"/>
      <c r="X178" s="7"/>
      <c r="Y178" s="7"/>
      <c r="Z178" s="7"/>
      <c r="AA178" s="7"/>
      <c r="AB178" s="7"/>
      <c r="AC178" s="7"/>
      <c r="AD178" s="7"/>
      <c r="AE178" s="7"/>
      <c r="AF178" s="7"/>
      <c r="AG178" s="7"/>
      <c r="AH178" s="7"/>
      <c r="AI178" s="7"/>
    </row>
    <row r="179" spans="1:36" s="110" customFormat="1" ht="18" customHeight="1">
      <c r="A179" s="125" t="s">
        <v>178</v>
      </c>
      <c r="B179" s="367">
        <v>136462</v>
      </c>
      <c r="C179" s="367">
        <v>174830</v>
      </c>
      <c r="D179" s="367"/>
      <c r="E179" s="367">
        <v>72828</v>
      </c>
      <c r="F179" s="367">
        <v>91105</v>
      </c>
      <c r="G179" s="367"/>
      <c r="H179" s="367">
        <v>63634</v>
      </c>
      <c r="I179" s="367">
        <v>83725</v>
      </c>
      <c r="J179" s="367"/>
      <c r="K179" s="367">
        <v>35491</v>
      </c>
      <c r="L179" s="367">
        <v>45386</v>
      </c>
      <c r="M179" s="367"/>
      <c r="N179" s="367">
        <v>29245</v>
      </c>
      <c r="O179" s="367">
        <v>42270</v>
      </c>
      <c r="P179" s="1"/>
      <c r="Q179" s="365">
        <v>4.1178609405550031</v>
      </c>
      <c r="R179" s="365">
        <v>3.7928702540817314</v>
      </c>
      <c r="S179" s="7"/>
      <c r="T179" s="7"/>
      <c r="U179" s="7"/>
      <c r="V179" s="7"/>
      <c r="W179" s="7"/>
      <c r="X179" s="7"/>
      <c r="Y179" s="7"/>
      <c r="Z179" s="7"/>
      <c r="AA179" s="7"/>
      <c r="AB179" s="7"/>
      <c r="AC179" s="7"/>
      <c r="AD179" s="7"/>
      <c r="AE179" s="7"/>
      <c r="AF179" s="7"/>
      <c r="AG179" s="7"/>
      <c r="AH179" s="7"/>
      <c r="AI179" s="7"/>
    </row>
    <row r="180" spans="1:36" s="110" customFormat="1" ht="18" customHeight="1">
      <c r="A180" s="125" t="s">
        <v>180</v>
      </c>
      <c r="B180" s="367">
        <v>68339</v>
      </c>
      <c r="C180" s="367">
        <v>109223</v>
      </c>
      <c r="D180" s="367"/>
      <c r="E180" s="367">
        <v>36591</v>
      </c>
      <c r="F180" s="367">
        <v>62487</v>
      </c>
      <c r="G180" s="367"/>
      <c r="H180" s="367">
        <v>31748</v>
      </c>
      <c r="I180" s="367">
        <v>46736</v>
      </c>
      <c r="J180" s="367"/>
      <c r="K180" s="367">
        <v>18399</v>
      </c>
      <c r="L180" s="367">
        <v>24906</v>
      </c>
      <c r="M180" s="367"/>
      <c r="N180" s="367">
        <v>15379</v>
      </c>
      <c r="O180" s="367">
        <v>22951</v>
      </c>
      <c r="P180" s="1"/>
      <c r="Q180" s="365">
        <v>4.2086996158103798</v>
      </c>
      <c r="R180" s="365">
        <v>3.6603723404255319</v>
      </c>
      <c r="S180" s="7"/>
      <c r="T180" s="7"/>
      <c r="U180" s="7"/>
      <c r="V180" s="7"/>
      <c r="W180" s="7"/>
      <c r="X180" s="7"/>
      <c r="Y180" s="7"/>
      <c r="Z180" s="7"/>
      <c r="AA180" s="7"/>
      <c r="AB180" s="7"/>
      <c r="AC180" s="7"/>
      <c r="AD180" s="7"/>
      <c r="AE180" s="7"/>
      <c r="AF180" s="7"/>
      <c r="AG180" s="7"/>
      <c r="AH180" s="7"/>
      <c r="AI180" s="7"/>
    </row>
    <row r="181" spans="1:36" s="110" customFormat="1" ht="18" customHeight="1">
      <c r="A181" s="125" t="s">
        <v>179</v>
      </c>
      <c r="B181" s="367">
        <v>17314</v>
      </c>
      <c r="C181" s="367">
        <v>22535</v>
      </c>
      <c r="D181" s="367"/>
      <c r="E181" s="367">
        <v>9705</v>
      </c>
      <c r="F181" s="367">
        <v>11873</v>
      </c>
      <c r="G181" s="367"/>
      <c r="H181" s="367">
        <v>7609</v>
      </c>
      <c r="I181" s="367">
        <v>10662</v>
      </c>
      <c r="J181" s="367"/>
      <c r="K181" s="367">
        <v>4955</v>
      </c>
      <c r="L181" s="367">
        <v>7036</v>
      </c>
      <c r="M181" s="367"/>
      <c r="N181" s="367">
        <v>3837</v>
      </c>
      <c r="O181" s="367">
        <v>6112</v>
      </c>
      <c r="P181" s="1"/>
      <c r="Q181" s="365">
        <v>4.4968635650810249</v>
      </c>
      <c r="R181" s="365">
        <v>3.6755511681474169</v>
      </c>
      <c r="S181" s="7"/>
      <c r="T181" s="7"/>
      <c r="U181" s="7"/>
      <c r="V181" s="7"/>
      <c r="W181" s="7"/>
      <c r="X181" s="7"/>
      <c r="Y181" s="7"/>
      <c r="Z181" s="7"/>
      <c r="AA181" s="7"/>
      <c r="AB181" s="7"/>
      <c r="AC181" s="7"/>
      <c r="AD181" s="7"/>
      <c r="AE181" s="7"/>
      <c r="AF181" s="7"/>
      <c r="AG181" s="7"/>
      <c r="AH181" s="7"/>
      <c r="AI181" s="7"/>
    </row>
    <row r="182" spans="1:36" s="110" customFormat="1" ht="18" customHeight="1">
      <c r="A182" s="125" t="s">
        <v>177</v>
      </c>
      <c r="B182" s="367">
        <v>13884</v>
      </c>
      <c r="C182" s="367">
        <v>13577</v>
      </c>
      <c r="D182" s="367"/>
      <c r="E182" s="367">
        <v>7184</v>
      </c>
      <c r="F182" s="367">
        <v>7143</v>
      </c>
      <c r="G182" s="367"/>
      <c r="H182" s="367">
        <v>6700</v>
      </c>
      <c r="I182" s="367">
        <v>6434</v>
      </c>
      <c r="J182" s="367"/>
      <c r="K182" s="367">
        <v>3321</v>
      </c>
      <c r="L182" s="367">
        <v>3750</v>
      </c>
      <c r="M182" s="367"/>
      <c r="N182" s="367">
        <v>2913</v>
      </c>
      <c r="O182" s="367">
        <v>3462</v>
      </c>
      <c r="P182" s="122"/>
      <c r="Q182" s="365">
        <v>4.7400412087912089</v>
      </c>
      <c r="R182" s="365">
        <v>3.917149478563152</v>
      </c>
      <c r="S182" s="7"/>
      <c r="T182" s="7"/>
      <c r="U182" s="7"/>
      <c r="V182" s="7"/>
      <c r="W182" s="7"/>
      <c r="X182" s="7"/>
      <c r="Y182" s="7"/>
      <c r="Z182" s="7"/>
      <c r="AA182" s="7"/>
      <c r="AB182" s="7"/>
      <c r="AC182" s="7"/>
      <c r="AD182" s="7"/>
      <c r="AE182" s="7"/>
      <c r="AF182" s="7"/>
      <c r="AG182" s="7"/>
      <c r="AH182" s="7"/>
      <c r="AI182" s="7"/>
    </row>
    <row r="183" spans="1:36" s="110" customFormat="1" ht="18" customHeight="1">
      <c r="A183" s="125" t="s">
        <v>176</v>
      </c>
      <c r="B183" s="367">
        <v>9295</v>
      </c>
      <c r="C183" s="367">
        <v>9332</v>
      </c>
      <c r="D183" s="367"/>
      <c r="E183" s="367">
        <v>4871</v>
      </c>
      <c r="F183" s="367">
        <v>5126</v>
      </c>
      <c r="G183" s="367"/>
      <c r="H183" s="367">
        <v>4424</v>
      </c>
      <c r="I183" s="367">
        <v>4206</v>
      </c>
      <c r="J183" s="367"/>
      <c r="K183" s="367">
        <v>2629</v>
      </c>
      <c r="L183" s="367">
        <v>2678</v>
      </c>
      <c r="M183" s="367"/>
      <c r="N183" s="367">
        <v>2233</v>
      </c>
      <c r="O183" s="367">
        <v>2404</v>
      </c>
      <c r="P183" s="1"/>
      <c r="Q183" s="365">
        <v>4.1484304932735423</v>
      </c>
      <c r="R183" s="365">
        <v>3.5073560319461961</v>
      </c>
      <c r="S183" s="7"/>
      <c r="T183" s="7"/>
      <c r="U183" s="7"/>
      <c r="V183" s="7"/>
      <c r="W183" s="7"/>
      <c r="X183" s="7"/>
      <c r="Y183" s="7"/>
      <c r="Z183" s="7"/>
      <c r="AA183" s="7"/>
      <c r="AB183" s="7"/>
      <c r="AC183" s="7"/>
      <c r="AD183" s="7"/>
      <c r="AE183" s="7"/>
      <c r="AF183" s="7"/>
      <c r="AG183" s="7"/>
      <c r="AH183" s="7"/>
      <c r="AI183" s="7"/>
    </row>
    <row r="184" spans="1:36" s="110" customFormat="1" ht="18" customHeight="1">
      <c r="A184" s="121"/>
      <c r="B184" s="367"/>
      <c r="C184" s="367"/>
      <c r="D184" s="367"/>
      <c r="E184" s="367"/>
      <c r="F184" s="367"/>
      <c r="G184" s="367"/>
      <c r="H184" s="367"/>
      <c r="I184" s="367"/>
      <c r="J184" s="367"/>
      <c r="K184" s="367"/>
      <c r="L184" s="367"/>
      <c r="M184" s="367"/>
      <c r="N184" s="367"/>
      <c r="O184" s="367"/>
      <c r="P184" s="135"/>
      <c r="Q184" s="365"/>
      <c r="R184" s="365"/>
      <c r="S184" s="7"/>
      <c r="T184" s="7"/>
      <c r="U184" s="7"/>
      <c r="V184" s="7"/>
      <c r="W184" s="7"/>
      <c r="X184" s="7"/>
      <c r="Y184" s="7"/>
      <c r="Z184" s="7"/>
      <c r="AA184" s="7"/>
      <c r="AB184" s="7"/>
      <c r="AC184" s="7"/>
      <c r="AD184" s="7"/>
      <c r="AE184" s="7"/>
      <c r="AF184" s="7"/>
      <c r="AG184" s="7"/>
      <c r="AH184" s="7"/>
      <c r="AI184" s="7"/>
    </row>
    <row r="185" spans="1:36" s="110" customFormat="1" ht="18" customHeight="1">
      <c r="A185" s="115" t="s">
        <v>113</v>
      </c>
      <c r="B185" s="367"/>
      <c r="C185" s="367"/>
      <c r="D185" s="367"/>
      <c r="E185" s="367"/>
      <c r="F185" s="367"/>
      <c r="G185" s="367"/>
      <c r="H185" s="367"/>
      <c r="I185" s="367"/>
      <c r="J185" s="367"/>
      <c r="K185" s="367"/>
      <c r="L185" s="367"/>
      <c r="M185" s="367"/>
      <c r="N185" s="367"/>
      <c r="O185" s="367"/>
      <c r="P185" s="118"/>
      <c r="Q185" s="365"/>
      <c r="R185" s="365"/>
      <c r="S185" s="7"/>
      <c r="T185" s="7"/>
      <c r="U185" s="7"/>
      <c r="V185" s="7"/>
      <c r="W185" s="7"/>
      <c r="X185" s="7"/>
      <c r="Y185" s="7"/>
      <c r="Z185" s="7"/>
      <c r="AA185" s="7"/>
      <c r="AB185" s="7"/>
      <c r="AC185" s="7"/>
      <c r="AD185" s="7"/>
      <c r="AE185" s="7"/>
      <c r="AF185" s="7"/>
      <c r="AG185" s="7"/>
      <c r="AH185" s="7"/>
      <c r="AI185" s="7"/>
    </row>
    <row r="186" spans="1:36" s="110" customFormat="1" ht="18" customHeight="1">
      <c r="A186" s="125" t="s">
        <v>257</v>
      </c>
      <c r="B186" s="367">
        <v>50772</v>
      </c>
      <c r="C186" s="367">
        <v>63813</v>
      </c>
      <c r="D186" s="367"/>
      <c r="E186" s="367">
        <v>25812</v>
      </c>
      <c r="F186" s="367">
        <v>33281</v>
      </c>
      <c r="G186" s="367"/>
      <c r="H186" s="367">
        <v>24960</v>
      </c>
      <c r="I186" s="367">
        <v>30532</v>
      </c>
      <c r="J186" s="367"/>
      <c r="K186" s="367">
        <v>13768</v>
      </c>
      <c r="L186" s="367">
        <v>16677</v>
      </c>
      <c r="M186" s="367"/>
      <c r="N186" s="367">
        <v>11253</v>
      </c>
      <c r="O186" s="367">
        <v>14535</v>
      </c>
      <c r="P186" s="1"/>
      <c r="Q186" s="365">
        <v>4.2779902178746108</v>
      </c>
      <c r="R186" s="365">
        <v>4.1854410943606926</v>
      </c>
      <c r="S186" s="7"/>
      <c r="T186" s="7"/>
      <c r="U186" s="7"/>
      <c r="V186" s="7"/>
      <c r="W186" s="7"/>
      <c r="X186" s="7"/>
      <c r="Y186" s="7"/>
      <c r="Z186" s="7"/>
      <c r="AA186" s="7"/>
      <c r="AB186" s="7"/>
      <c r="AC186" s="7"/>
      <c r="AD186" s="7"/>
      <c r="AE186" s="7"/>
      <c r="AF186" s="7"/>
      <c r="AG186" s="7"/>
      <c r="AH186" s="7"/>
      <c r="AI186" s="7"/>
    </row>
    <row r="187" spans="1:36" s="110" customFormat="1" ht="18" customHeight="1">
      <c r="A187" s="125" t="s">
        <v>252</v>
      </c>
      <c r="B187" s="367">
        <v>8601</v>
      </c>
      <c r="C187" s="367">
        <v>9019</v>
      </c>
      <c r="D187" s="367"/>
      <c r="E187" s="367">
        <v>4417</v>
      </c>
      <c r="F187" s="367">
        <v>4888</v>
      </c>
      <c r="G187" s="367"/>
      <c r="H187" s="367">
        <v>4184</v>
      </c>
      <c r="I187" s="367">
        <v>4131</v>
      </c>
      <c r="J187" s="367"/>
      <c r="K187" s="367">
        <v>2447</v>
      </c>
      <c r="L187" s="367">
        <v>2555</v>
      </c>
      <c r="M187" s="367"/>
      <c r="N187" s="367">
        <v>2065</v>
      </c>
      <c r="O187" s="367">
        <v>2220</v>
      </c>
      <c r="P187" s="1"/>
      <c r="Q187" s="365">
        <v>4.1314258001939868</v>
      </c>
      <c r="R187" s="365">
        <v>3.7040441176470589</v>
      </c>
      <c r="S187" s="7"/>
      <c r="T187" s="7"/>
      <c r="U187" s="7"/>
      <c r="V187" s="7"/>
      <c r="W187" s="7"/>
      <c r="X187" s="7"/>
      <c r="Y187" s="7"/>
      <c r="Z187" s="7"/>
      <c r="AA187" s="7"/>
      <c r="AB187" s="7"/>
      <c r="AC187" s="7"/>
      <c r="AD187" s="7"/>
      <c r="AE187" s="7"/>
      <c r="AF187" s="7"/>
      <c r="AG187" s="7"/>
      <c r="AH187" s="7"/>
      <c r="AI187" s="7"/>
    </row>
    <row r="188" spans="1:36" s="110" customFormat="1" ht="18" customHeight="1">
      <c r="A188" s="125" t="s">
        <v>253</v>
      </c>
      <c r="B188" s="367">
        <v>28044</v>
      </c>
      <c r="C188" s="367">
        <v>33217</v>
      </c>
      <c r="D188" s="367"/>
      <c r="E188" s="367">
        <v>14965</v>
      </c>
      <c r="F188" s="367">
        <v>17505</v>
      </c>
      <c r="G188" s="367"/>
      <c r="H188" s="367">
        <v>13079</v>
      </c>
      <c r="I188" s="367">
        <v>15712</v>
      </c>
      <c r="J188" s="367"/>
      <c r="K188" s="367">
        <v>7202</v>
      </c>
      <c r="L188" s="367">
        <v>8541</v>
      </c>
      <c r="M188" s="367"/>
      <c r="N188" s="367">
        <v>6426</v>
      </c>
      <c r="O188" s="367">
        <v>7760</v>
      </c>
      <c r="P188" s="1"/>
      <c r="Q188" s="365">
        <v>4.3477584059775838</v>
      </c>
      <c r="R188" s="365">
        <v>4.1711935231130841</v>
      </c>
      <c r="S188" s="7"/>
      <c r="T188" s="7"/>
      <c r="U188" s="7"/>
      <c r="V188" s="7"/>
      <c r="W188" s="7"/>
      <c r="X188" s="7"/>
      <c r="Y188" s="7"/>
      <c r="Z188" s="7"/>
      <c r="AA188" s="7"/>
      <c r="AB188" s="7"/>
      <c r="AC188" s="7"/>
      <c r="AD188" s="7"/>
      <c r="AE188" s="7"/>
      <c r="AF188" s="7"/>
      <c r="AG188" s="7"/>
      <c r="AH188" s="7"/>
      <c r="AI188" s="7"/>
    </row>
    <row r="189" spans="1:36" s="110" customFormat="1" ht="18" customHeight="1">
      <c r="A189" s="125" t="s">
        <v>256</v>
      </c>
      <c r="B189" s="367">
        <v>21605</v>
      </c>
      <c r="C189" s="367">
        <v>25578</v>
      </c>
      <c r="D189" s="367"/>
      <c r="E189" s="367">
        <v>11020</v>
      </c>
      <c r="F189" s="367">
        <v>13315</v>
      </c>
      <c r="G189" s="367"/>
      <c r="H189" s="367">
        <v>10585</v>
      </c>
      <c r="I189" s="367">
        <v>12263</v>
      </c>
      <c r="J189" s="367"/>
      <c r="K189" s="367">
        <v>6073</v>
      </c>
      <c r="L189" s="367">
        <v>7181</v>
      </c>
      <c r="M189" s="367"/>
      <c r="N189" s="367">
        <v>5081</v>
      </c>
      <c r="O189" s="367">
        <v>6094</v>
      </c>
      <c r="P189" s="122"/>
      <c r="Q189" s="365">
        <v>4.2210401891252953</v>
      </c>
      <c r="R189" s="365">
        <v>4.0863643912971268</v>
      </c>
      <c r="S189" s="7"/>
      <c r="T189" s="7"/>
      <c r="U189" s="7"/>
      <c r="V189" s="7"/>
      <c r="W189" s="7"/>
      <c r="X189" s="7"/>
      <c r="Y189" s="7"/>
      <c r="Z189" s="7"/>
      <c r="AA189" s="7"/>
      <c r="AB189" s="7"/>
      <c r="AC189" s="7"/>
      <c r="AD189" s="7"/>
      <c r="AE189" s="7"/>
      <c r="AF189" s="7"/>
      <c r="AG189" s="7"/>
      <c r="AH189" s="7"/>
      <c r="AI189" s="7"/>
    </row>
    <row r="190" spans="1:36" s="110" customFormat="1" ht="18" customHeight="1">
      <c r="A190" s="125" t="s">
        <v>255</v>
      </c>
      <c r="B190" s="367">
        <v>3645</v>
      </c>
      <c r="C190" s="367">
        <v>4440</v>
      </c>
      <c r="D190" s="367"/>
      <c r="E190" s="367">
        <v>1848</v>
      </c>
      <c r="F190" s="367">
        <v>2259</v>
      </c>
      <c r="G190" s="367"/>
      <c r="H190" s="367">
        <v>1797</v>
      </c>
      <c r="I190" s="367">
        <v>2181</v>
      </c>
      <c r="J190" s="367"/>
      <c r="K190" s="367">
        <v>1097</v>
      </c>
      <c r="L190" s="367">
        <v>1155</v>
      </c>
      <c r="M190" s="367"/>
      <c r="N190" s="367">
        <v>896</v>
      </c>
      <c r="O190" s="367">
        <v>1063</v>
      </c>
      <c r="P190" s="1"/>
      <c r="Q190" s="365">
        <v>4.0680803571428568</v>
      </c>
      <c r="R190" s="365">
        <v>4.1731315042573325</v>
      </c>
      <c r="S190" s="7"/>
      <c r="T190" s="7"/>
      <c r="U190" s="7"/>
      <c r="V190" s="7"/>
      <c r="W190" s="7"/>
      <c r="X190" s="7"/>
      <c r="Y190" s="7"/>
      <c r="Z190" s="7"/>
      <c r="AA190" s="7"/>
      <c r="AB190" s="7"/>
      <c r="AC190" s="7"/>
      <c r="AD190" s="7"/>
      <c r="AE190" s="7"/>
      <c r="AF190" s="7"/>
      <c r="AG190" s="7"/>
      <c r="AH190" s="7"/>
      <c r="AI190" s="7"/>
    </row>
    <row r="191" spans="1:36" s="110" customFormat="1" ht="18" customHeight="1">
      <c r="A191" s="137" t="s">
        <v>254</v>
      </c>
      <c r="B191" s="367">
        <v>15246</v>
      </c>
      <c r="C191" s="367">
        <v>18556</v>
      </c>
      <c r="D191" s="367"/>
      <c r="E191" s="367">
        <v>7795</v>
      </c>
      <c r="F191" s="367">
        <v>9415</v>
      </c>
      <c r="G191" s="367"/>
      <c r="H191" s="367">
        <v>7451</v>
      </c>
      <c r="I191" s="367">
        <v>9141</v>
      </c>
      <c r="J191" s="367"/>
      <c r="K191" s="367">
        <v>4327</v>
      </c>
      <c r="L191" s="367">
        <v>5424</v>
      </c>
      <c r="M191" s="367"/>
      <c r="N191" s="367">
        <v>3705</v>
      </c>
      <c r="O191" s="367">
        <v>4793</v>
      </c>
      <c r="P191" s="139"/>
      <c r="Q191" s="365">
        <v>4.0855831533477325</v>
      </c>
      <c r="R191" s="365">
        <v>3.7880892255892258</v>
      </c>
      <c r="S191" s="7"/>
      <c r="T191" s="7"/>
      <c r="U191" s="7"/>
      <c r="V191" s="7"/>
      <c r="W191" s="7"/>
      <c r="X191" s="7"/>
      <c r="Y191" s="7"/>
      <c r="Z191" s="7"/>
      <c r="AA191" s="7"/>
      <c r="AB191" s="7"/>
      <c r="AC191" s="7"/>
      <c r="AD191" s="7"/>
      <c r="AE191" s="7"/>
      <c r="AF191" s="7"/>
      <c r="AG191" s="7"/>
      <c r="AH191" s="7"/>
      <c r="AI191" s="7"/>
    </row>
    <row r="192" spans="1:36" s="110" customFormat="1" ht="18" customHeight="1">
      <c r="A192" s="137" t="s">
        <v>247</v>
      </c>
      <c r="B192" s="367">
        <v>430</v>
      </c>
      <c r="C192" s="367">
        <v>577</v>
      </c>
      <c r="D192" s="367"/>
      <c r="E192" s="367">
        <v>229</v>
      </c>
      <c r="F192" s="367">
        <v>319</v>
      </c>
      <c r="G192" s="367"/>
      <c r="H192" s="367">
        <v>201</v>
      </c>
      <c r="I192" s="367">
        <v>258</v>
      </c>
      <c r="J192" s="367"/>
      <c r="K192" s="367">
        <v>161</v>
      </c>
      <c r="L192" s="367">
        <v>256</v>
      </c>
      <c r="M192" s="367"/>
      <c r="N192" s="367">
        <v>129</v>
      </c>
      <c r="O192" s="367">
        <v>177</v>
      </c>
      <c r="P192" s="139"/>
      <c r="Q192" s="365">
        <v>3.3333333333333335</v>
      </c>
      <c r="R192" s="365">
        <v>3.3109756097560976</v>
      </c>
      <c r="S192" s="7"/>
      <c r="T192" s="7"/>
      <c r="U192" s="7"/>
      <c r="V192" s="7"/>
      <c r="W192" s="7"/>
      <c r="X192" s="7"/>
      <c r="Y192" s="7"/>
      <c r="Z192" s="7"/>
      <c r="AA192" s="7"/>
      <c r="AB192" s="7"/>
      <c r="AC192" s="7"/>
      <c r="AD192" s="7"/>
      <c r="AE192" s="7"/>
      <c r="AF192" s="7"/>
      <c r="AG192" s="7"/>
      <c r="AH192" s="7"/>
      <c r="AI192" s="7"/>
    </row>
    <row r="193" spans="1:35" s="110" customFormat="1" ht="18" customHeight="1">
      <c r="A193" s="125" t="s">
        <v>248</v>
      </c>
      <c r="B193" s="367">
        <v>1251</v>
      </c>
      <c r="C193" s="367">
        <v>2309</v>
      </c>
      <c r="D193" s="367"/>
      <c r="E193" s="367">
        <v>742</v>
      </c>
      <c r="F193" s="367">
        <v>1158</v>
      </c>
      <c r="G193" s="367"/>
      <c r="H193" s="367">
        <v>509</v>
      </c>
      <c r="I193" s="367">
        <v>1151</v>
      </c>
      <c r="J193" s="367"/>
      <c r="K193" s="367">
        <v>270</v>
      </c>
      <c r="L193" s="367">
        <v>426</v>
      </c>
      <c r="M193" s="367"/>
      <c r="N193" s="367">
        <v>351</v>
      </c>
      <c r="O193" s="367">
        <v>469</v>
      </c>
      <c r="P193" s="1"/>
      <c r="Q193" s="365">
        <v>3.5641025641025643</v>
      </c>
      <c r="R193" s="365">
        <v>4.8946236559139784</v>
      </c>
      <c r="S193" s="7"/>
      <c r="T193" s="7"/>
      <c r="U193" s="7"/>
      <c r="V193" s="7"/>
      <c r="W193" s="7"/>
      <c r="X193" s="7"/>
      <c r="Y193" s="7"/>
      <c r="Z193" s="7"/>
      <c r="AA193" s="7"/>
      <c r="AB193" s="7"/>
      <c r="AC193" s="7"/>
      <c r="AD193" s="7"/>
      <c r="AE193" s="7"/>
      <c r="AF193" s="7"/>
      <c r="AG193" s="7"/>
      <c r="AH193" s="7"/>
      <c r="AI193" s="7"/>
    </row>
    <row r="194" spans="1:35" s="110" customFormat="1" ht="18" customHeight="1">
      <c r="A194" s="125" t="s">
        <v>249</v>
      </c>
      <c r="B194" s="367">
        <v>597</v>
      </c>
      <c r="C194" s="367">
        <v>1155</v>
      </c>
      <c r="D194" s="367"/>
      <c r="E194" s="367">
        <v>297</v>
      </c>
      <c r="F194" s="367">
        <v>590</v>
      </c>
      <c r="G194" s="367"/>
      <c r="H194" s="367">
        <v>300</v>
      </c>
      <c r="I194" s="367">
        <v>565</v>
      </c>
      <c r="J194" s="367"/>
      <c r="K194" s="367">
        <v>152</v>
      </c>
      <c r="L194" s="367">
        <v>238</v>
      </c>
      <c r="M194" s="367"/>
      <c r="N194" s="367">
        <v>131</v>
      </c>
      <c r="O194" s="367">
        <v>234</v>
      </c>
      <c r="P194" s="1"/>
      <c r="Q194" s="365">
        <v>4.5572519083969469</v>
      </c>
      <c r="R194" s="365">
        <v>4.9347826086956523</v>
      </c>
      <c r="S194" s="7"/>
      <c r="T194" s="7"/>
      <c r="U194" s="7"/>
      <c r="V194" s="7"/>
      <c r="W194" s="7"/>
      <c r="X194" s="7"/>
      <c r="Y194" s="7"/>
      <c r="Z194" s="7"/>
      <c r="AA194" s="7"/>
      <c r="AB194" s="7"/>
      <c r="AC194" s="7"/>
      <c r="AD194" s="7"/>
      <c r="AE194" s="7"/>
      <c r="AF194" s="7"/>
      <c r="AG194" s="7"/>
      <c r="AH194" s="7"/>
      <c r="AI194" s="7"/>
    </row>
    <row r="195" spans="1:35" s="110" customFormat="1" ht="18" customHeight="1">
      <c r="A195" s="125" t="s">
        <v>250</v>
      </c>
      <c r="B195" s="367">
        <v>916</v>
      </c>
      <c r="C195" s="367">
        <v>1737</v>
      </c>
      <c r="D195" s="367"/>
      <c r="E195" s="367">
        <v>445</v>
      </c>
      <c r="F195" s="367">
        <v>919</v>
      </c>
      <c r="G195" s="367"/>
      <c r="H195" s="367">
        <v>471</v>
      </c>
      <c r="I195" s="367">
        <v>818</v>
      </c>
      <c r="J195" s="367"/>
      <c r="K195" s="367">
        <v>267</v>
      </c>
      <c r="L195" s="367">
        <v>376</v>
      </c>
      <c r="M195" s="367"/>
      <c r="N195" s="367">
        <v>216</v>
      </c>
      <c r="O195" s="367">
        <v>348</v>
      </c>
      <c r="P195" s="1"/>
      <c r="Q195" s="365">
        <v>4.2407407407407405</v>
      </c>
      <c r="R195" s="365">
        <v>5.0058651026392962</v>
      </c>
      <c r="S195" s="7"/>
      <c r="T195" s="7"/>
      <c r="U195" s="7"/>
      <c r="V195" s="7"/>
      <c r="W195" s="7"/>
      <c r="X195" s="7"/>
      <c r="Y195" s="7"/>
      <c r="Z195" s="7"/>
      <c r="AA195" s="7"/>
      <c r="AB195" s="7"/>
      <c r="AC195" s="7"/>
      <c r="AD195" s="7"/>
      <c r="AE195" s="7"/>
      <c r="AF195" s="7"/>
      <c r="AG195" s="7"/>
      <c r="AH195" s="7"/>
      <c r="AI195" s="7"/>
    </row>
    <row r="196" spans="1:35" s="110" customFormat="1" ht="18" customHeight="1">
      <c r="A196" s="125" t="s">
        <v>251</v>
      </c>
      <c r="B196" s="367">
        <v>783</v>
      </c>
      <c r="C196" s="367">
        <v>2937</v>
      </c>
      <c r="D196" s="367"/>
      <c r="E196" s="367">
        <v>410</v>
      </c>
      <c r="F196" s="367">
        <v>1524</v>
      </c>
      <c r="G196" s="367"/>
      <c r="H196" s="367">
        <v>373</v>
      </c>
      <c r="I196" s="367">
        <v>1413</v>
      </c>
      <c r="J196" s="367"/>
      <c r="K196" s="367">
        <v>236</v>
      </c>
      <c r="L196" s="367">
        <v>558</v>
      </c>
      <c r="M196" s="367"/>
      <c r="N196" s="367">
        <v>202</v>
      </c>
      <c r="O196" s="367">
        <v>450</v>
      </c>
      <c r="P196" s="1"/>
      <c r="Q196" s="365">
        <v>3.8762376237623761</v>
      </c>
      <c r="R196" s="365">
        <v>6.6210045662100461</v>
      </c>
      <c r="S196" s="7"/>
      <c r="T196" s="7"/>
      <c r="U196" s="7"/>
      <c r="V196" s="7"/>
      <c r="W196" s="7"/>
      <c r="X196" s="7"/>
      <c r="Y196" s="7"/>
      <c r="Z196" s="7"/>
      <c r="AA196" s="7"/>
      <c r="AB196" s="7"/>
      <c r="AC196" s="7"/>
      <c r="AD196" s="7"/>
      <c r="AE196" s="7"/>
      <c r="AF196" s="7"/>
      <c r="AG196" s="7"/>
      <c r="AH196" s="7"/>
      <c r="AI196" s="7"/>
    </row>
    <row r="197" spans="1:35" s="110" customFormat="1" ht="18" customHeight="1">
      <c r="A197" s="137" t="s">
        <v>258</v>
      </c>
      <c r="B197" s="367" t="s">
        <v>2</v>
      </c>
      <c r="C197" s="367">
        <v>111</v>
      </c>
      <c r="D197" s="367"/>
      <c r="E197" s="367" t="s">
        <v>2</v>
      </c>
      <c r="F197" s="367">
        <v>58</v>
      </c>
      <c r="G197" s="367"/>
      <c r="H197" s="367" t="s">
        <v>2</v>
      </c>
      <c r="I197" s="367">
        <v>53</v>
      </c>
      <c r="J197" s="367"/>
      <c r="K197" s="367" t="s">
        <v>2</v>
      </c>
      <c r="L197" s="367">
        <v>51</v>
      </c>
      <c r="M197" s="367"/>
      <c r="N197" s="367" t="s">
        <v>2</v>
      </c>
      <c r="O197" s="367">
        <v>35</v>
      </c>
      <c r="P197" s="138"/>
      <c r="Q197" s="365" t="s">
        <v>2</v>
      </c>
      <c r="R197" s="365">
        <v>3.1714285714285713</v>
      </c>
      <c r="S197" s="7"/>
      <c r="T197" s="7"/>
      <c r="U197" s="7"/>
      <c r="V197" s="7"/>
      <c r="W197" s="7"/>
      <c r="X197" s="7"/>
      <c r="Y197" s="7"/>
      <c r="Z197" s="7"/>
      <c r="AA197" s="7"/>
      <c r="AB197" s="7"/>
      <c r="AC197" s="7"/>
      <c r="AD197" s="7"/>
      <c r="AE197" s="7"/>
      <c r="AF197" s="7"/>
      <c r="AG197" s="7"/>
      <c r="AH197" s="7"/>
      <c r="AI197" s="7"/>
    </row>
    <row r="198" spans="1:35" s="110" customFormat="1" ht="18" customHeight="1">
      <c r="A198" s="361"/>
      <c r="B198" s="362"/>
      <c r="C198" s="362"/>
      <c r="D198" s="362"/>
      <c r="E198" s="362"/>
      <c r="F198" s="362"/>
      <c r="G198" s="362"/>
      <c r="H198" s="362"/>
      <c r="I198" s="362"/>
      <c r="J198" s="362"/>
      <c r="K198" s="362"/>
      <c r="L198" s="362"/>
      <c r="M198" s="362"/>
      <c r="N198" s="362"/>
      <c r="O198" s="362"/>
      <c r="P198" s="362"/>
      <c r="Q198" s="362"/>
      <c r="R198" s="362"/>
      <c r="S198" s="4"/>
      <c r="T198" s="4"/>
      <c r="U198" s="4"/>
      <c r="V198" s="4"/>
      <c r="W198" s="4"/>
      <c r="X198" s="4"/>
      <c r="Y198" s="4"/>
      <c r="Z198" s="4"/>
      <c r="AA198" s="4"/>
      <c r="AB198" s="4"/>
      <c r="AC198" s="4"/>
      <c r="AD198" s="4"/>
      <c r="AE198" s="4"/>
      <c r="AF198" s="4"/>
      <c r="AG198" s="4"/>
      <c r="AH198" s="4"/>
      <c r="AI198" s="4"/>
    </row>
    <row r="199" spans="1:35" s="110" customFormat="1" ht="15.75" customHeight="1">
      <c r="A199" s="4"/>
      <c r="B199" s="111"/>
      <c r="C199" s="111"/>
      <c r="D199" s="111"/>
      <c r="E199" s="111"/>
      <c r="F199" s="111"/>
      <c r="G199" s="111"/>
      <c r="H199" s="111"/>
      <c r="I199" s="111"/>
      <c r="J199" s="111"/>
      <c r="K199" s="111"/>
      <c r="L199" s="111"/>
      <c r="M199" s="111"/>
      <c r="N199" s="111"/>
      <c r="O199" s="111"/>
      <c r="P199" s="111"/>
      <c r="Q199" s="111"/>
      <c r="R199" s="111"/>
      <c r="S199" s="4"/>
      <c r="T199" s="4"/>
      <c r="U199" s="4"/>
      <c r="V199" s="4"/>
      <c r="W199" s="4"/>
      <c r="X199" s="4"/>
      <c r="Y199" s="4"/>
      <c r="Z199" s="4"/>
      <c r="AA199" s="4"/>
      <c r="AB199" s="4"/>
      <c r="AC199" s="4"/>
      <c r="AD199" s="4"/>
      <c r="AE199" s="4"/>
      <c r="AF199" s="4"/>
      <c r="AG199" s="4"/>
      <c r="AH199" s="4"/>
      <c r="AI199" s="4"/>
    </row>
    <row r="200" spans="1:35" ht="15.75" customHeight="1"/>
    <row r="201" spans="1:35" ht="15.75" customHeight="1"/>
    <row r="202" spans="1:35" ht="15.75" customHeight="1"/>
    <row r="203" spans="1:35" ht="15.75" customHeight="1"/>
    <row r="204" spans="1:35" ht="15.75" customHeight="1"/>
    <row r="205" spans="1:35" ht="15.75" customHeight="1"/>
    <row r="206" spans="1:35" ht="15.75" customHeight="1"/>
    <row r="207" spans="1:35" ht="15.75" customHeight="1"/>
    <row r="208" spans="1:35"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sheetData>
  <mergeCells count="50">
    <mergeCell ref="A4:A6"/>
    <mergeCell ref="B4:I4"/>
    <mergeCell ref="K4:L4"/>
    <mergeCell ref="N4:O4"/>
    <mergeCell ref="Q4:R5"/>
    <mergeCell ref="B5:C5"/>
    <mergeCell ref="E5:F5"/>
    <mergeCell ref="H5:I5"/>
    <mergeCell ref="K5:L5"/>
    <mergeCell ref="N5:O5"/>
    <mergeCell ref="A46:A48"/>
    <mergeCell ref="B46:I46"/>
    <mergeCell ref="K46:L46"/>
    <mergeCell ref="N46:O46"/>
    <mergeCell ref="Q46:R47"/>
    <mergeCell ref="B47:C47"/>
    <mergeCell ref="E47:F47"/>
    <mergeCell ref="H47:I47"/>
    <mergeCell ref="K47:L47"/>
    <mergeCell ref="N47:O47"/>
    <mergeCell ref="A90:A92"/>
    <mergeCell ref="B90:I90"/>
    <mergeCell ref="K90:L90"/>
    <mergeCell ref="N90:O90"/>
    <mergeCell ref="Q90:R91"/>
    <mergeCell ref="B91:C91"/>
    <mergeCell ref="E91:F91"/>
    <mergeCell ref="H91:I91"/>
    <mergeCell ref="K91:L91"/>
    <mergeCell ref="N91:O91"/>
    <mergeCell ref="A134:A136"/>
    <mergeCell ref="B134:I134"/>
    <mergeCell ref="K134:L134"/>
    <mergeCell ref="N134:O134"/>
    <mergeCell ref="Q134:R135"/>
    <mergeCell ref="B135:C135"/>
    <mergeCell ref="E135:F135"/>
    <mergeCell ref="H135:I135"/>
    <mergeCell ref="K135:L135"/>
    <mergeCell ref="N135:O135"/>
    <mergeCell ref="A174:A176"/>
    <mergeCell ref="B174:I174"/>
    <mergeCell ref="K174:L174"/>
    <mergeCell ref="N174:O174"/>
    <mergeCell ref="Q174:R175"/>
    <mergeCell ref="B175:C175"/>
    <mergeCell ref="E175:F175"/>
    <mergeCell ref="H175:I175"/>
    <mergeCell ref="K175:L175"/>
    <mergeCell ref="N175:O175"/>
  </mergeCells>
  <pageMargins left="0.39370078740157483" right="0.39370078740157483" top="0.59055118110236227" bottom="0.39370078740157483" header="0.31496062992125984" footer="0.31496062992125984"/>
  <pageSetup paperSize="9" scale="59" orientation="landscape" r:id="rId1"/>
  <rowBreaks count="4" manualBreakCount="4">
    <brk id="42" max="20" man="1"/>
    <brk id="86" max="20" man="1"/>
    <brk id="130" max="20" man="1"/>
    <brk id="170" max="2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81"/>
  <sheetViews>
    <sheetView view="pageBreakPreview" zoomScale="70" zoomScaleNormal="100" zoomScaleSheetLayoutView="70" workbookViewId="0">
      <selection activeCell="G50" sqref="G50:G54"/>
    </sheetView>
  </sheetViews>
  <sheetFormatPr defaultColWidth="14.42578125" defaultRowHeight="18"/>
  <cols>
    <col min="1" max="1" width="65.7109375" style="191" customWidth="1"/>
    <col min="2" max="4" width="22.7109375" style="191" customWidth="1"/>
    <col min="5" max="6" width="30.7109375" style="191" customWidth="1"/>
    <col min="7" max="7" width="31.7109375" style="191" customWidth="1"/>
    <col min="8" max="14" width="9.140625" style="191" customWidth="1"/>
    <col min="15" max="24" width="8.7109375" style="191" customWidth="1"/>
    <col min="25" max="16384" width="14.42578125" style="191"/>
  </cols>
  <sheetData>
    <row r="1" spans="1:24" ht="24.95" customHeight="1">
      <c r="A1" s="190" t="s">
        <v>362</v>
      </c>
      <c r="B1" s="190"/>
      <c r="C1" s="190"/>
      <c r="D1" s="190"/>
      <c r="E1" s="190"/>
      <c r="F1" s="190"/>
      <c r="G1" s="190"/>
    </row>
    <row r="2" spans="1:24" ht="18" customHeight="1">
      <c r="A2" s="194" t="s">
        <v>363</v>
      </c>
      <c r="B2" s="194"/>
      <c r="C2" s="194"/>
      <c r="D2" s="190"/>
      <c r="E2" s="190"/>
      <c r="F2" s="190"/>
      <c r="G2" s="192"/>
    </row>
    <row r="3" spans="1:24" ht="17.25" customHeight="1">
      <c r="A3" s="192"/>
      <c r="B3" s="192"/>
      <c r="C3" s="192"/>
      <c r="D3" s="194"/>
      <c r="E3" s="194"/>
      <c r="F3" s="194"/>
      <c r="G3" s="327"/>
    </row>
    <row r="4" spans="1:24" ht="15.75" customHeight="1" thickBot="1"/>
    <row r="5" spans="1:24" ht="62.25" customHeight="1" thickBot="1">
      <c r="A5" s="518" t="s">
        <v>446</v>
      </c>
      <c r="B5" s="532" t="s">
        <v>447</v>
      </c>
      <c r="C5" s="532"/>
      <c r="D5" s="532"/>
      <c r="E5" s="328" t="s">
        <v>43</v>
      </c>
      <c r="F5" s="328" t="s">
        <v>44</v>
      </c>
      <c r="G5" s="516" t="s">
        <v>448</v>
      </c>
      <c r="H5" s="204"/>
      <c r="I5" s="204"/>
      <c r="J5" s="204"/>
      <c r="K5" s="204"/>
      <c r="L5" s="204"/>
      <c r="M5" s="204"/>
      <c r="N5" s="204"/>
      <c r="O5" s="204"/>
      <c r="P5" s="204"/>
      <c r="Q5" s="204"/>
      <c r="R5" s="204"/>
      <c r="S5" s="204"/>
      <c r="T5" s="204"/>
      <c r="U5" s="204"/>
      <c r="V5" s="204"/>
      <c r="W5" s="204"/>
      <c r="X5" s="204"/>
    </row>
    <row r="6" spans="1:24" ht="56.25" customHeight="1" thickBot="1">
      <c r="A6" s="519"/>
      <c r="B6" s="329" t="s">
        <v>412</v>
      </c>
      <c r="C6" s="329" t="s">
        <v>449</v>
      </c>
      <c r="D6" s="330" t="s">
        <v>450</v>
      </c>
      <c r="E6" s="331" t="s">
        <v>12</v>
      </c>
      <c r="F6" s="331" t="s">
        <v>45</v>
      </c>
      <c r="G6" s="517"/>
      <c r="H6" s="332"/>
      <c r="I6" s="332"/>
      <c r="J6" s="332"/>
      <c r="K6" s="332"/>
      <c r="L6" s="332"/>
      <c r="M6" s="332"/>
      <c r="N6" s="332"/>
      <c r="O6" s="332"/>
      <c r="P6" s="332"/>
      <c r="Q6" s="332"/>
      <c r="R6" s="332"/>
      <c r="S6" s="332"/>
      <c r="T6" s="332"/>
      <c r="U6" s="332"/>
      <c r="V6" s="332"/>
      <c r="W6" s="332"/>
      <c r="X6" s="332"/>
    </row>
    <row r="7" spans="1:24" ht="9" customHeight="1">
      <c r="A7" s="333"/>
      <c r="B7" s="333"/>
      <c r="C7" s="333"/>
      <c r="D7" s="333"/>
      <c r="E7" s="333"/>
      <c r="F7" s="333"/>
      <c r="H7" s="332"/>
      <c r="I7" s="332"/>
      <c r="J7" s="332"/>
      <c r="K7" s="332"/>
      <c r="L7" s="332"/>
      <c r="M7" s="332"/>
      <c r="N7" s="332"/>
      <c r="O7" s="332"/>
      <c r="P7" s="332"/>
      <c r="Q7" s="332"/>
      <c r="R7" s="332"/>
      <c r="S7" s="332"/>
      <c r="T7" s="332"/>
      <c r="U7" s="332"/>
      <c r="V7" s="332"/>
      <c r="W7" s="332"/>
      <c r="X7" s="332"/>
    </row>
    <row r="8" spans="1:24" ht="35.1" customHeight="1">
      <c r="A8" s="334" t="s">
        <v>358</v>
      </c>
      <c r="B8" s="335">
        <v>32447385</v>
      </c>
      <c r="C8" s="335">
        <v>16966217</v>
      </c>
      <c r="D8" s="336">
        <v>15481168</v>
      </c>
      <c r="E8" s="336">
        <v>9614139</v>
      </c>
      <c r="F8" s="336">
        <v>8234644</v>
      </c>
      <c r="G8" s="360">
        <v>3.9</v>
      </c>
      <c r="H8" s="204"/>
      <c r="I8" s="204"/>
      <c r="J8" s="204"/>
      <c r="K8" s="204"/>
      <c r="L8" s="204"/>
      <c r="M8" s="204"/>
      <c r="N8" s="204"/>
      <c r="O8" s="204"/>
      <c r="P8" s="204"/>
      <c r="Q8" s="204"/>
      <c r="R8" s="204"/>
      <c r="S8" s="204"/>
      <c r="T8" s="204"/>
      <c r="U8" s="204"/>
      <c r="V8" s="204"/>
      <c r="W8" s="204"/>
      <c r="X8" s="204"/>
    </row>
    <row r="9" spans="1:24" ht="35.1" customHeight="1">
      <c r="A9" s="334"/>
      <c r="B9" s="335"/>
      <c r="C9" s="335"/>
      <c r="D9" s="337"/>
      <c r="E9" s="337"/>
      <c r="F9" s="337"/>
      <c r="G9" s="338"/>
      <c r="H9" s="204"/>
      <c r="I9" s="204"/>
      <c r="J9" s="204"/>
      <c r="K9" s="204"/>
      <c r="L9" s="204"/>
      <c r="M9" s="204"/>
      <c r="N9" s="204"/>
      <c r="O9" s="204"/>
      <c r="P9" s="204"/>
      <c r="Q9" s="204"/>
      <c r="R9" s="204"/>
      <c r="S9" s="204"/>
      <c r="T9" s="204"/>
      <c r="U9" s="204"/>
      <c r="V9" s="204"/>
      <c r="W9" s="204"/>
      <c r="X9" s="204"/>
    </row>
    <row r="10" spans="1:24" ht="35.1" customHeight="1">
      <c r="A10" s="339" t="s">
        <v>277</v>
      </c>
      <c r="B10" s="340"/>
      <c r="C10" s="340"/>
      <c r="D10" s="341"/>
      <c r="E10" s="341"/>
      <c r="F10" s="341"/>
      <c r="G10" s="342"/>
      <c r="H10" s="204"/>
      <c r="I10" s="204"/>
      <c r="J10" s="204"/>
      <c r="K10" s="204"/>
      <c r="L10" s="204"/>
      <c r="M10" s="204"/>
      <c r="N10" s="204"/>
      <c r="O10" s="204"/>
      <c r="P10" s="204"/>
      <c r="Q10" s="204"/>
      <c r="R10" s="204"/>
      <c r="S10" s="204"/>
      <c r="T10" s="204"/>
      <c r="U10" s="204"/>
      <c r="V10" s="204"/>
      <c r="W10" s="204"/>
      <c r="X10" s="204"/>
    </row>
    <row r="11" spans="1:24" ht="27" customHeight="1">
      <c r="A11" s="343" t="s">
        <v>259</v>
      </c>
      <c r="B11" s="344">
        <v>401210</v>
      </c>
      <c r="C11" s="344">
        <v>211954</v>
      </c>
      <c r="D11" s="345">
        <v>189256</v>
      </c>
      <c r="E11" s="345">
        <v>103124</v>
      </c>
      <c r="F11" s="345">
        <v>93571</v>
      </c>
      <c r="G11" s="346">
        <v>4.0291059579998629</v>
      </c>
      <c r="H11" s="204"/>
      <c r="I11" s="204"/>
      <c r="J11" s="204"/>
      <c r="K11" s="204"/>
      <c r="L11" s="204"/>
      <c r="M11" s="204"/>
      <c r="N11" s="204"/>
      <c r="O11" s="204"/>
      <c r="P11" s="204"/>
      <c r="Q11" s="204"/>
      <c r="R11" s="204"/>
      <c r="S11" s="204"/>
      <c r="T11" s="204"/>
      <c r="U11" s="204"/>
      <c r="V11" s="204"/>
      <c r="W11" s="204"/>
      <c r="X11" s="204"/>
    </row>
    <row r="12" spans="1:24" ht="27" customHeight="1">
      <c r="A12" s="343" t="s">
        <v>260</v>
      </c>
      <c r="B12" s="344">
        <v>94128</v>
      </c>
      <c r="C12" s="344">
        <v>49655</v>
      </c>
      <c r="D12" s="345">
        <v>44473</v>
      </c>
      <c r="E12" s="345">
        <v>26362</v>
      </c>
      <c r="F12" s="345">
        <v>22681</v>
      </c>
      <c r="G12" s="346">
        <v>4.1006896551724141</v>
      </c>
      <c r="H12" s="204"/>
      <c r="I12" s="204"/>
      <c r="J12" s="204"/>
      <c r="K12" s="204"/>
      <c r="L12" s="204"/>
      <c r="M12" s="204"/>
      <c r="N12" s="204"/>
      <c r="O12" s="204"/>
      <c r="P12" s="204"/>
      <c r="Q12" s="204"/>
      <c r="R12" s="204"/>
      <c r="S12" s="204"/>
      <c r="T12" s="204"/>
      <c r="U12" s="204"/>
      <c r="V12" s="204"/>
      <c r="W12" s="204"/>
      <c r="X12" s="204"/>
    </row>
    <row r="13" spans="1:24" ht="27" customHeight="1">
      <c r="A13" s="343" t="s">
        <v>261</v>
      </c>
      <c r="B13" s="344">
        <v>575977</v>
      </c>
      <c r="C13" s="344">
        <v>303433</v>
      </c>
      <c r="D13" s="345">
        <v>272544</v>
      </c>
      <c r="E13" s="345">
        <v>210278</v>
      </c>
      <c r="F13" s="345">
        <v>143189</v>
      </c>
      <c r="G13" s="346">
        <v>3.7815846457420315</v>
      </c>
      <c r="H13" s="204"/>
      <c r="I13" s="204"/>
      <c r="J13" s="204"/>
      <c r="K13" s="204"/>
      <c r="L13" s="204"/>
      <c r="M13" s="204"/>
      <c r="N13" s="204"/>
      <c r="O13" s="204"/>
      <c r="P13" s="204"/>
      <c r="Q13" s="204"/>
      <c r="R13" s="204"/>
      <c r="S13" s="204"/>
      <c r="T13" s="204"/>
      <c r="U13" s="204"/>
      <c r="V13" s="204"/>
      <c r="W13" s="204"/>
      <c r="X13" s="204"/>
    </row>
    <row r="14" spans="1:24" ht="27" customHeight="1">
      <c r="A14" s="343" t="s">
        <v>262</v>
      </c>
      <c r="B14" s="344">
        <v>858118</v>
      </c>
      <c r="C14" s="344">
        <v>452592</v>
      </c>
      <c r="D14" s="345">
        <v>405526</v>
      </c>
      <c r="E14" s="345">
        <v>313707</v>
      </c>
      <c r="F14" s="345">
        <v>242073</v>
      </c>
      <c r="G14" s="346">
        <v>3.3856650178677659</v>
      </c>
      <c r="H14" s="204"/>
      <c r="I14" s="204"/>
      <c r="J14" s="204"/>
      <c r="K14" s="204"/>
      <c r="L14" s="204"/>
      <c r="M14" s="204"/>
      <c r="N14" s="204"/>
      <c r="O14" s="204"/>
      <c r="P14" s="204"/>
      <c r="Q14" s="204"/>
      <c r="R14" s="204"/>
      <c r="S14" s="204"/>
      <c r="T14" s="204"/>
      <c r="U14" s="204"/>
      <c r="V14" s="204"/>
      <c r="W14" s="204"/>
      <c r="X14" s="204"/>
    </row>
    <row r="15" spans="1:24" ht="27" customHeight="1">
      <c r="A15" s="343" t="s">
        <v>263</v>
      </c>
      <c r="B15" s="344">
        <v>312437</v>
      </c>
      <c r="C15" s="344">
        <v>169898</v>
      </c>
      <c r="D15" s="345">
        <v>142539</v>
      </c>
      <c r="E15" s="345">
        <v>91032</v>
      </c>
      <c r="F15" s="345">
        <v>81647</v>
      </c>
      <c r="G15" s="346">
        <v>3.7309638328440253</v>
      </c>
      <c r="H15" s="204"/>
      <c r="I15" s="204"/>
      <c r="J15" s="204"/>
      <c r="K15" s="204"/>
      <c r="L15" s="204"/>
      <c r="M15" s="204"/>
      <c r="N15" s="204"/>
      <c r="O15" s="204"/>
      <c r="P15" s="204"/>
      <c r="Q15" s="204"/>
      <c r="R15" s="204"/>
      <c r="S15" s="204"/>
      <c r="T15" s="204"/>
      <c r="U15" s="204"/>
      <c r="V15" s="204"/>
      <c r="W15" s="204"/>
      <c r="X15" s="204"/>
    </row>
    <row r="16" spans="1:24" ht="27" customHeight="1">
      <c r="A16" s="343" t="s">
        <v>264</v>
      </c>
      <c r="B16" s="344">
        <v>294156</v>
      </c>
      <c r="C16" s="344">
        <v>159126</v>
      </c>
      <c r="D16" s="345">
        <v>135030</v>
      </c>
      <c r="E16" s="345">
        <v>79053</v>
      </c>
      <c r="F16" s="345">
        <v>70959</v>
      </c>
      <c r="G16" s="346">
        <v>3.704691812327507</v>
      </c>
      <c r="H16" s="204"/>
      <c r="I16" s="204"/>
      <c r="J16" s="204"/>
      <c r="K16" s="204"/>
      <c r="L16" s="204"/>
      <c r="M16" s="204"/>
      <c r="N16" s="204"/>
      <c r="O16" s="204"/>
      <c r="P16" s="204"/>
      <c r="Q16" s="204"/>
      <c r="R16" s="204"/>
      <c r="S16" s="204"/>
      <c r="T16" s="204"/>
      <c r="U16" s="204"/>
      <c r="V16" s="204"/>
      <c r="W16" s="204"/>
      <c r="X16" s="204"/>
    </row>
    <row r="17" spans="1:24" ht="27" customHeight="1">
      <c r="A17" s="343" t="s">
        <v>265</v>
      </c>
      <c r="B17" s="344">
        <v>235715</v>
      </c>
      <c r="C17" s="344">
        <v>130042</v>
      </c>
      <c r="D17" s="345">
        <v>105673</v>
      </c>
      <c r="E17" s="345">
        <v>69388</v>
      </c>
      <c r="F17" s="345">
        <v>60214</v>
      </c>
      <c r="G17" s="346">
        <v>3.7083732902639679</v>
      </c>
      <c r="H17" s="204"/>
      <c r="I17" s="204"/>
      <c r="J17" s="204"/>
      <c r="K17" s="204"/>
      <c r="L17" s="204"/>
      <c r="M17" s="204"/>
      <c r="N17" s="204"/>
      <c r="O17" s="204"/>
      <c r="P17" s="204"/>
      <c r="Q17" s="204"/>
      <c r="R17" s="204"/>
      <c r="S17" s="204"/>
      <c r="T17" s="204"/>
      <c r="U17" s="204"/>
      <c r="V17" s="204"/>
      <c r="W17" s="204"/>
      <c r="X17" s="204"/>
    </row>
    <row r="18" spans="1:24" ht="27" customHeight="1">
      <c r="A18" s="347" t="s">
        <v>266</v>
      </c>
      <c r="B18" s="348">
        <v>88047</v>
      </c>
      <c r="C18" s="348">
        <v>49272</v>
      </c>
      <c r="D18" s="345">
        <v>38775</v>
      </c>
      <c r="E18" s="345">
        <v>24713</v>
      </c>
      <c r="F18" s="345">
        <v>21779</v>
      </c>
      <c r="G18" s="346">
        <v>3.8297692740574001</v>
      </c>
      <c r="H18" s="204"/>
      <c r="I18" s="204"/>
      <c r="J18" s="204"/>
      <c r="K18" s="204"/>
      <c r="L18" s="204"/>
      <c r="M18" s="204"/>
      <c r="N18" s="204"/>
      <c r="O18" s="204"/>
      <c r="P18" s="204"/>
      <c r="Q18" s="204"/>
      <c r="R18" s="204"/>
      <c r="S18" s="204"/>
      <c r="T18" s="204"/>
      <c r="U18" s="204"/>
      <c r="V18" s="204"/>
      <c r="W18" s="204"/>
      <c r="X18" s="204"/>
    </row>
    <row r="19" spans="1:24" ht="27" customHeight="1">
      <c r="A19" s="343" t="s">
        <v>267</v>
      </c>
      <c r="B19" s="344">
        <v>91626</v>
      </c>
      <c r="C19" s="344">
        <v>49971</v>
      </c>
      <c r="D19" s="345">
        <v>41655</v>
      </c>
      <c r="E19" s="345">
        <v>30097</v>
      </c>
      <c r="F19" s="345">
        <v>23487</v>
      </c>
      <c r="G19" s="346">
        <v>3.7276326548177474</v>
      </c>
      <c r="H19" s="204"/>
      <c r="I19" s="204"/>
      <c r="J19" s="204"/>
      <c r="K19" s="204"/>
      <c r="L19" s="204"/>
      <c r="M19" s="204"/>
      <c r="N19" s="204"/>
      <c r="O19" s="204"/>
      <c r="P19" s="204"/>
      <c r="Q19" s="204"/>
      <c r="R19" s="204"/>
      <c r="S19" s="204"/>
      <c r="T19" s="204"/>
      <c r="U19" s="204"/>
      <c r="V19" s="204"/>
      <c r="W19" s="204"/>
      <c r="X19" s="204"/>
    </row>
    <row r="20" spans="1:24" ht="27" customHeight="1">
      <c r="A20" s="343" t="s">
        <v>268</v>
      </c>
      <c r="B20" s="344">
        <v>130756</v>
      </c>
      <c r="C20" s="344">
        <v>68451</v>
      </c>
      <c r="D20" s="345">
        <v>62305</v>
      </c>
      <c r="E20" s="345">
        <v>40218</v>
      </c>
      <c r="F20" s="345">
        <v>34299</v>
      </c>
      <c r="G20" s="346">
        <v>3.7612773029439697</v>
      </c>
      <c r="H20" s="204"/>
      <c r="I20" s="204"/>
      <c r="J20" s="204"/>
      <c r="K20" s="204"/>
      <c r="L20" s="204"/>
      <c r="M20" s="204"/>
      <c r="N20" s="204"/>
      <c r="O20" s="204"/>
      <c r="P20" s="204"/>
      <c r="Q20" s="204"/>
      <c r="R20" s="204"/>
      <c r="S20" s="204"/>
      <c r="T20" s="204"/>
      <c r="U20" s="204"/>
      <c r="V20" s="204"/>
      <c r="W20" s="204"/>
      <c r="X20" s="204"/>
    </row>
    <row r="21" spans="1:24" ht="27" customHeight="1">
      <c r="A21" s="343" t="s">
        <v>269</v>
      </c>
      <c r="B21" s="344">
        <v>78195</v>
      </c>
      <c r="C21" s="344">
        <v>41939</v>
      </c>
      <c r="D21" s="345">
        <v>36256</v>
      </c>
      <c r="E21" s="345">
        <v>21815</v>
      </c>
      <c r="F21" s="345">
        <v>20673</v>
      </c>
      <c r="G21" s="346">
        <v>3.6381862284045345</v>
      </c>
      <c r="H21" s="204"/>
      <c r="I21" s="204"/>
      <c r="J21" s="204"/>
      <c r="K21" s="204"/>
      <c r="L21" s="204"/>
      <c r="M21" s="204"/>
      <c r="N21" s="204"/>
      <c r="O21" s="204"/>
      <c r="P21" s="204"/>
      <c r="Q21" s="204"/>
      <c r="R21" s="204"/>
      <c r="S21" s="204"/>
      <c r="T21" s="204"/>
      <c r="U21" s="204"/>
      <c r="V21" s="204"/>
      <c r="W21" s="204"/>
      <c r="X21" s="204"/>
    </row>
    <row r="22" spans="1:24" ht="27" customHeight="1">
      <c r="A22" s="349" t="s">
        <v>270</v>
      </c>
      <c r="B22" s="344">
        <v>314776</v>
      </c>
      <c r="C22" s="350">
        <v>173296</v>
      </c>
      <c r="D22" s="345">
        <v>141480</v>
      </c>
      <c r="E22" s="345">
        <v>79980</v>
      </c>
      <c r="F22" s="345">
        <v>69603</v>
      </c>
      <c r="G22" s="346">
        <v>4.1711987344039159</v>
      </c>
      <c r="H22" s="204"/>
      <c r="I22" s="204"/>
      <c r="J22" s="204"/>
      <c r="K22" s="204"/>
      <c r="L22" s="204"/>
      <c r="M22" s="204"/>
      <c r="N22" s="204"/>
      <c r="O22" s="204"/>
      <c r="P22" s="204"/>
      <c r="Q22" s="204"/>
      <c r="R22" s="204"/>
      <c r="S22" s="204"/>
      <c r="T22" s="204"/>
      <c r="U22" s="204"/>
      <c r="V22" s="204"/>
      <c r="W22" s="204"/>
      <c r="X22" s="204"/>
    </row>
    <row r="23" spans="1:24" ht="27" customHeight="1">
      <c r="A23" s="351" t="s">
        <v>271</v>
      </c>
      <c r="B23" s="352">
        <v>173318</v>
      </c>
      <c r="C23" s="352">
        <v>93247</v>
      </c>
      <c r="D23" s="352">
        <v>80071</v>
      </c>
      <c r="E23" s="352">
        <v>46692</v>
      </c>
      <c r="F23" s="352">
        <v>42519</v>
      </c>
      <c r="G23" s="346">
        <v>3.9652603698623659</v>
      </c>
      <c r="H23" s="204"/>
      <c r="I23" s="204"/>
      <c r="J23" s="204"/>
      <c r="K23" s="204"/>
      <c r="L23" s="204"/>
      <c r="M23" s="204"/>
      <c r="N23" s="204"/>
      <c r="O23" s="204"/>
      <c r="P23" s="204"/>
      <c r="Q23" s="204"/>
      <c r="R23" s="204"/>
      <c r="S23" s="204"/>
      <c r="T23" s="204"/>
      <c r="U23" s="204"/>
      <c r="V23" s="204"/>
      <c r="W23" s="204"/>
      <c r="X23" s="204"/>
    </row>
    <row r="24" spans="1:24" ht="27" customHeight="1">
      <c r="A24" s="351" t="s">
        <v>272</v>
      </c>
      <c r="B24" s="352">
        <v>152458</v>
      </c>
      <c r="C24" s="352">
        <v>79046</v>
      </c>
      <c r="D24" s="352">
        <v>73412</v>
      </c>
      <c r="E24" s="352">
        <v>48057</v>
      </c>
      <c r="F24" s="352">
        <v>39769</v>
      </c>
      <c r="G24" s="346">
        <v>3.6598298114476373</v>
      </c>
      <c r="H24" s="204"/>
      <c r="I24" s="204"/>
      <c r="J24" s="204"/>
      <c r="K24" s="204"/>
      <c r="L24" s="204"/>
      <c r="M24" s="204"/>
      <c r="N24" s="204"/>
      <c r="O24" s="204"/>
      <c r="P24" s="204"/>
      <c r="Q24" s="204"/>
      <c r="R24" s="204"/>
      <c r="S24" s="204"/>
      <c r="T24" s="204"/>
      <c r="U24" s="204"/>
      <c r="V24" s="204"/>
      <c r="W24" s="204"/>
      <c r="X24" s="204"/>
    </row>
    <row r="25" spans="1:24" ht="27" customHeight="1">
      <c r="A25" s="351" t="s">
        <v>273</v>
      </c>
      <c r="B25" s="352">
        <v>45304</v>
      </c>
      <c r="C25" s="352">
        <v>24154</v>
      </c>
      <c r="D25" s="352">
        <v>21150</v>
      </c>
      <c r="E25" s="352">
        <v>16981</v>
      </c>
      <c r="F25" s="352">
        <v>13086</v>
      </c>
      <c r="G25" s="346">
        <v>3.4088431718738006</v>
      </c>
      <c r="H25" s="204"/>
      <c r="I25" s="204"/>
      <c r="J25" s="204"/>
      <c r="K25" s="204"/>
      <c r="L25" s="204"/>
      <c r="M25" s="204"/>
      <c r="N25" s="204"/>
      <c r="O25" s="204"/>
      <c r="P25" s="204"/>
      <c r="Q25" s="204"/>
      <c r="R25" s="204"/>
      <c r="S25" s="204"/>
      <c r="T25" s="204"/>
      <c r="U25" s="204"/>
      <c r="V25" s="204"/>
      <c r="W25" s="204"/>
      <c r="X25" s="204"/>
    </row>
    <row r="26" spans="1:24" ht="27" customHeight="1">
      <c r="A26" s="351" t="s">
        <v>274</v>
      </c>
      <c r="B26" s="352">
        <v>163449</v>
      </c>
      <c r="C26" s="352">
        <v>85231</v>
      </c>
      <c r="D26" s="352">
        <v>78218</v>
      </c>
      <c r="E26" s="352">
        <v>43438</v>
      </c>
      <c r="F26" s="352">
        <v>38178</v>
      </c>
      <c r="G26" s="346">
        <v>4.1327492366918888</v>
      </c>
      <c r="H26" s="204"/>
      <c r="I26" s="204"/>
      <c r="J26" s="204"/>
      <c r="K26" s="204"/>
      <c r="L26" s="204"/>
      <c r="M26" s="204"/>
      <c r="N26" s="204"/>
      <c r="O26" s="204"/>
      <c r="P26" s="204"/>
      <c r="Q26" s="204"/>
      <c r="R26" s="204"/>
      <c r="S26" s="204"/>
      <c r="T26" s="204"/>
      <c r="U26" s="204"/>
      <c r="V26" s="204"/>
      <c r="W26" s="204"/>
      <c r="X26" s="204"/>
    </row>
    <row r="27" spans="1:24" ht="27" customHeight="1">
      <c r="A27" s="353"/>
      <c r="B27" s="354"/>
      <c r="C27" s="354"/>
      <c r="D27" s="355"/>
      <c r="E27" s="355"/>
      <c r="F27" s="355"/>
      <c r="G27" s="356"/>
      <c r="H27" s="204"/>
      <c r="I27" s="204"/>
      <c r="J27" s="204"/>
      <c r="K27" s="204"/>
      <c r="L27" s="204"/>
      <c r="M27" s="204"/>
      <c r="N27" s="204"/>
      <c r="O27" s="204"/>
      <c r="P27" s="204"/>
      <c r="Q27" s="204"/>
      <c r="R27" s="204"/>
      <c r="S27" s="204"/>
      <c r="T27" s="204"/>
      <c r="U27" s="204"/>
      <c r="V27" s="204"/>
      <c r="W27" s="204"/>
      <c r="X27" s="204"/>
    </row>
    <row r="28" spans="1:24" ht="27" customHeight="1">
      <c r="A28" s="357"/>
      <c r="B28" s="357"/>
      <c r="C28" s="357"/>
      <c r="D28" s="358"/>
      <c r="E28" s="358"/>
      <c r="F28" s="358"/>
      <c r="G28" s="359"/>
      <c r="H28" s="204"/>
      <c r="I28" s="204"/>
      <c r="J28" s="204"/>
      <c r="K28" s="204"/>
      <c r="L28" s="204"/>
      <c r="M28" s="204"/>
      <c r="N28" s="204"/>
      <c r="O28" s="204"/>
      <c r="P28" s="204"/>
      <c r="Q28" s="204"/>
      <c r="R28" s="204"/>
      <c r="S28" s="204"/>
      <c r="T28" s="204"/>
      <c r="U28" s="204"/>
      <c r="V28" s="204"/>
      <c r="W28" s="204"/>
      <c r="X28" s="204"/>
    </row>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sheetData>
  <mergeCells count="3">
    <mergeCell ref="A5:A6"/>
    <mergeCell ref="B5:D5"/>
    <mergeCell ref="G5:G6"/>
  </mergeCells>
  <pageMargins left="0.39370078740157483" right="0.39370078740157483" top="0.59055118110236227" bottom="0.39370078740157483"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949"/>
  <sheetViews>
    <sheetView view="pageBreakPreview" zoomScale="70" zoomScaleNormal="100" zoomScaleSheetLayoutView="70" workbookViewId="0">
      <selection activeCell="L24" sqref="L24"/>
    </sheetView>
  </sheetViews>
  <sheetFormatPr defaultColWidth="13.42578125" defaultRowHeight="16.5"/>
  <cols>
    <col min="1" max="1" width="42.7109375" style="9" customWidth="1"/>
    <col min="2" max="10" width="22.7109375" style="9" customWidth="1"/>
    <col min="11" max="11" width="8.140625" style="9" customWidth="1"/>
    <col min="12" max="16384" width="13.42578125" style="9"/>
  </cols>
  <sheetData>
    <row r="1" spans="1:9" s="191" customFormat="1" ht="24.95" customHeight="1">
      <c r="A1" s="190" t="s">
        <v>275</v>
      </c>
      <c r="B1" s="190"/>
      <c r="C1" s="190"/>
      <c r="D1" s="190"/>
      <c r="E1" s="190"/>
      <c r="F1" s="190"/>
      <c r="G1" s="190"/>
      <c r="H1" s="190"/>
      <c r="I1" s="190"/>
    </row>
    <row r="2" spans="1:9" s="191" customFormat="1" ht="24" customHeight="1">
      <c r="A2" s="192" t="s">
        <v>276</v>
      </c>
      <c r="B2" s="192"/>
      <c r="C2" s="192"/>
      <c r="E2" s="208"/>
      <c r="F2" s="192"/>
      <c r="G2" s="192"/>
      <c r="I2" s="193" t="s">
        <v>23</v>
      </c>
    </row>
    <row r="3" spans="1:9" s="191" customFormat="1" ht="24" customHeight="1" thickBot="1">
      <c r="A3" s="194"/>
      <c r="B3" s="194"/>
      <c r="C3" s="194"/>
      <c r="D3" s="533"/>
      <c r="E3" s="533"/>
      <c r="F3" s="194"/>
      <c r="G3" s="194"/>
      <c r="I3" s="457" t="s">
        <v>85</v>
      </c>
    </row>
    <row r="4" spans="1:9" s="191" customFormat="1" ht="19.5" customHeight="1" thickBot="1">
      <c r="A4" s="521" t="s">
        <v>442</v>
      </c>
      <c r="B4" s="516" t="s">
        <v>469</v>
      </c>
      <c r="C4" s="516"/>
      <c r="D4" s="516"/>
      <c r="E4" s="516"/>
      <c r="F4" s="516"/>
      <c r="G4" s="516"/>
      <c r="H4" s="516"/>
      <c r="I4" s="516"/>
    </row>
    <row r="5" spans="1:9" s="191" customFormat="1" ht="19.5" customHeight="1" thickBot="1">
      <c r="A5" s="521"/>
      <c r="B5" s="501"/>
      <c r="C5" s="501"/>
      <c r="D5" s="501"/>
      <c r="E5" s="501"/>
      <c r="F5" s="501"/>
      <c r="G5" s="501"/>
      <c r="H5" s="501"/>
      <c r="I5" s="501"/>
    </row>
    <row r="6" spans="1:9" s="191" customFormat="1" ht="19.5" customHeight="1" thickBot="1">
      <c r="A6" s="521"/>
      <c r="B6" s="534"/>
      <c r="C6" s="534"/>
      <c r="D6" s="534"/>
      <c r="E6" s="534"/>
      <c r="F6" s="534"/>
      <c r="G6" s="534"/>
      <c r="H6" s="534"/>
      <c r="I6" s="534"/>
    </row>
    <row r="7" spans="1:9" s="191" customFormat="1" ht="27.95" customHeight="1" thickBot="1">
      <c r="A7" s="521"/>
      <c r="B7" s="501" t="s">
        <v>470</v>
      </c>
      <c r="C7" s="501" t="s">
        <v>471</v>
      </c>
      <c r="D7" s="501" t="s">
        <v>472</v>
      </c>
      <c r="E7" s="501" t="s">
        <v>473</v>
      </c>
      <c r="F7" s="501" t="s">
        <v>474</v>
      </c>
      <c r="G7" s="501" t="s">
        <v>475</v>
      </c>
      <c r="H7" s="501" t="s">
        <v>476</v>
      </c>
      <c r="I7" s="501" t="s">
        <v>477</v>
      </c>
    </row>
    <row r="8" spans="1:9" s="191" customFormat="1" ht="27.95" customHeight="1" thickBot="1">
      <c r="A8" s="521"/>
      <c r="B8" s="501"/>
      <c r="C8" s="501"/>
      <c r="D8" s="501"/>
      <c r="E8" s="501"/>
      <c r="F8" s="501"/>
      <c r="G8" s="501"/>
      <c r="H8" s="501"/>
      <c r="I8" s="501"/>
    </row>
    <row r="9" spans="1:9" s="191" customFormat="1" ht="27.95" customHeight="1" thickBot="1">
      <c r="A9" s="521"/>
      <c r="B9" s="501"/>
      <c r="C9" s="501"/>
      <c r="D9" s="501"/>
      <c r="E9" s="501"/>
      <c r="F9" s="501"/>
      <c r="G9" s="501"/>
      <c r="H9" s="501"/>
      <c r="I9" s="501"/>
    </row>
    <row r="10" spans="1:9" s="191" customFormat="1" ht="27.95" customHeight="1" thickBot="1">
      <c r="A10" s="521"/>
      <c r="B10" s="517"/>
      <c r="C10" s="517"/>
      <c r="D10" s="517"/>
      <c r="E10" s="517"/>
      <c r="F10" s="517"/>
      <c r="G10" s="517"/>
      <c r="H10" s="517"/>
      <c r="I10" s="517"/>
    </row>
    <row r="11" spans="1:9" s="191" customFormat="1" ht="19.5" customHeight="1">
      <c r="A11" s="195"/>
      <c r="B11" s="195"/>
      <c r="C11" s="195"/>
      <c r="D11" s="195"/>
      <c r="E11" s="195"/>
    </row>
    <row r="12" spans="1:9" s="190" customFormat="1" ht="45" customHeight="1">
      <c r="A12" s="196" t="s">
        <v>103</v>
      </c>
      <c r="B12" s="458">
        <v>56820</v>
      </c>
      <c r="C12" s="459">
        <v>15.1</v>
      </c>
      <c r="D12" s="458">
        <v>20615</v>
      </c>
      <c r="E12" s="460">
        <v>5.5</v>
      </c>
      <c r="F12" s="458">
        <v>36205</v>
      </c>
      <c r="G12" s="460">
        <v>9.6</v>
      </c>
      <c r="H12" s="458">
        <v>456</v>
      </c>
      <c r="I12" s="458">
        <v>238</v>
      </c>
    </row>
    <row r="13" spans="1:9" s="191" customFormat="1" ht="45" customHeight="1">
      <c r="A13" s="198" t="s">
        <v>104</v>
      </c>
      <c r="B13" s="461">
        <v>6653</v>
      </c>
      <c r="C13" s="462">
        <v>14.1</v>
      </c>
      <c r="D13" s="461">
        <v>3021</v>
      </c>
      <c r="E13" s="463">
        <v>6.4</v>
      </c>
      <c r="F13" s="461">
        <v>3632</v>
      </c>
      <c r="G13" s="463">
        <v>7.7</v>
      </c>
      <c r="H13" s="461">
        <v>50</v>
      </c>
      <c r="I13" s="461">
        <v>34</v>
      </c>
    </row>
    <row r="14" spans="1:9" s="191" customFormat="1" ht="45" customHeight="1">
      <c r="A14" s="202" t="s">
        <v>105</v>
      </c>
      <c r="B14" s="464">
        <v>24675</v>
      </c>
      <c r="C14" s="465">
        <v>15.8</v>
      </c>
      <c r="D14" s="464">
        <v>6609</v>
      </c>
      <c r="E14" s="466">
        <v>4.2</v>
      </c>
      <c r="F14" s="464">
        <v>18066</v>
      </c>
      <c r="G14" s="466">
        <v>11.6</v>
      </c>
      <c r="H14" s="464">
        <v>192</v>
      </c>
      <c r="I14" s="464">
        <v>83</v>
      </c>
    </row>
    <row r="15" spans="1:9" s="191" customFormat="1" ht="45" customHeight="1">
      <c r="A15" s="205" t="s">
        <v>106</v>
      </c>
      <c r="B15" s="467">
        <v>4274</v>
      </c>
      <c r="C15" s="468">
        <v>12.7</v>
      </c>
      <c r="D15" s="467">
        <v>2060</v>
      </c>
      <c r="E15" s="469">
        <v>6.1</v>
      </c>
      <c r="F15" s="467">
        <v>2214</v>
      </c>
      <c r="G15" s="469">
        <v>6.6</v>
      </c>
      <c r="H15" s="467">
        <v>40</v>
      </c>
      <c r="I15" s="467">
        <v>26</v>
      </c>
    </row>
    <row r="16" spans="1:9" s="191" customFormat="1" ht="45" customHeight="1">
      <c r="A16" s="202" t="s">
        <v>107</v>
      </c>
      <c r="B16" s="464">
        <v>4182</v>
      </c>
      <c r="C16" s="465">
        <v>18.899999999999999</v>
      </c>
      <c r="D16" s="464">
        <v>1503</v>
      </c>
      <c r="E16" s="466">
        <v>6.8</v>
      </c>
      <c r="F16" s="464">
        <v>2679</v>
      </c>
      <c r="G16" s="466">
        <v>12.1</v>
      </c>
      <c r="H16" s="464">
        <v>26</v>
      </c>
      <c r="I16" s="464">
        <v>19</v>
      </c>
    </row>
    <row r="17" spans="1:10" s="191" customFormat="1" ht="45" customHeight="1">
      <c r="A17" s="205" t="s">
        <v>108</v>
      </c>
      <c r="B17" s="467">
        <v>1431</v>
      </c>
      <c r="C17" s="468">
        <v>17.5</v>
      </c>
      <c r="D17" s="467">
        <v>525</v>
      </c>
      <c r="E17" s="469">
        <v>6.4</v>
      </c>
      <c r="F17" s="467">
        <v>906</v>
      </c>
      <c r="G17" s="469">
        <v>11.1</v>
      </c>
      <c r="H17" s="467">
        <v>23</v>
      </c>
      <c r="I17" s="467">
        <v>5</v>
      </c>
    </row>
    <row r="18" spans="1:10" s="191" customFormat="1" ht="45" customHeight="1">
      <c r="A18" s="202" t="s">
        <v>109</v>
      </c>
      <c r="B18" s="464">
        <v>3943</v>
      </c>
      <c r="C18" s="465">
        <v>14.2</v>
      </c>
      <c r="D18" s="464">
        <v>1848</v>
      </c>
      <c r="E18" s="466">
        <v>6.6</v>
      </c>
      <c r="F18" s="464">
        <v>2095</v>
      </c>
      <c r="G18" s="466">
        <v>7.5</v>
      </c>
      <c r="H18" s="464">
        <v>26</v>
      </c>
      <c r="I18" s="464">
        <v>17</v>
      </c>
    </row>
    <row r="19" spans="1:10" s="191" customFormat="1" ht="45" customHeight="1">
      <c r="A19" s="205" t="s">
        <v>110</v>
      </c>
      <c r="B19" s="467">
        <v>2857</v>
      </c>
      <c r="C19" s="468">
        <v>16.2</v>
      </c>
      <c r="D19" s="467">
        <v>1241</v>
      </c>
      <c r="E19" s="469">
        <v>7.1</v>
      </c>
      <c r="F19" s="467">
        <v>1616</v>
      </c>
      <c r="G19" s="469">
        <v>9.1999999999999993</v>
      </c>
      <c r="H19" s="467">
        <v>19</v>
      </c>
      <c r="I19" s="467">
        <v>13</v>
      </c>
    </row>
    <row r="20" spans="1:10" s="191" customFormat="1" ht="45" customHeight="1">
      <c r="A20" s="202" t="s">
        <v>111</v>
      </c>
      <c r="B20" s="464">
        <v>3030</v>
      </c>
      <c r="C20" s="465">
        <v>14.2</v>
      </c>
      <c r="D20" s="464">
        <v>1567</v>
      </c>
      <c r="E20" s="466">
        <v>7.3</v>
      </c>
      <c r="F20" s="464">
        <v>1463</v>
      </c>
      <c r="G20" s="466">
        <v>6.8</v>
      </c>
      <c r="H20" s="464">
        <v>25</v>
      </c>
      <c r="I20" s="464">
        <v>16</v>
      </c>
    </row>
    <row r="21" spans="1:10" s="191" customFormat="1" ht="45" customHeight="1">
      <c r="A21" s="205" t="s">
        <v>112</v>
      </c>
      <c r="B21" s="467">
        <v>3742</v>
      </c>
      <c r="C21" s="468">
        <v>13.3</v>
      </c>
      <c r="D21" s="467">
        <v>1243</v>
      </c>
      <c r="E21" s="469">
        <v>4.4000000000000004</v>
      </c>
      <c r="F21" s="467">
        <v>2499</v>
      </c>
      <c r="G21" s="469">
        <v>8.9</v>
      </c>
      <c r="H21" s="467">
        <v>33</v>
      </c>
      <c r="I21" s="467">
        <v>13</v>
      </c>
    </row>
    <row r="22" spans="1:10" s="191" customFormat="1" ht="45" customHeight="1">
      <c r="A22" s="202" t="s">
        <v>113</v>
      </c>
      <c r="B22" s="464">
        <v>2033</v>
      </c>
      <c r="C22" s="465">
        <v>13.2</v>
      </c>
      <c r="D22" s="464">
        <v>998</v>
      </c>
      <c r="E22" s="466">
        <v>6.5</v>
      </c>
      <c r="F22" s="464">
        <v>1035</v>
      </c>
      <c r="G22" s="466">
        <v>6.7</v>
      </c>
      <c r="H22" s="464">
        <v>22</v>
      </c>
      <c r="I22" s="464">
        <v>12</v>
      </c>
    </row>
    <row r="23" spans="1:10" s="191" customFormat="1" ht="24.95" customHeight="1">
      <c r="A23" s="207"/>
      <c r="B23" s="207"/>
      <c r="C23" s="207"/>
      <c r="D23" s="207"/>
      <c r="E23" s="206"/>
      <c r="F23" s="206"/>
      <c r="G23" s="206"/>
      <c r="H23" s="206"/>
      <c r="I23" s="206"/>
    </row>
    <row r="24" spans="1:10" s="191" customFormat="1" ht="15.75" customHeight="1"/>
    <row r="25" spans="1:10" s="191" customFormat="1" ht="24.95" customHeight="1">
      <c r="A25" s="190" t="s">
        <v>489</v>
      </c>
      <c r="B25" s="190"/>
      <c r="C25" s="190"/>
      <c r="D25" s="190"/>
      <c r="E25" s="190"/>
      <c r="F25" s="190"/>
      <c r="G25" s="190"/>
      <c r="H25" s="190"/>
      <c r="I25" s="190"/>
    </row>
    <row r="26" spans="1:10" s="191" customFormat="1" ht="24" customHeight="1">
      <c r="A26" s="192" t="s">
        <v>490</v>
      </c>
      <c r="B26" s="192"/>
      <c r="C26" s="192"/>
      <c r="E26" s="208"/>
      <c r="F26" s="192"/>
      <c r="G26" s="192"/>
      <c r="J26" s="193" t="s">
        <v>23</v>
      </c>
    </row>
    <row r="27" spans="1:10" s="191" customFormat="1" ht="24" customHeight="1" thickBot="1">
      <c r="A27" s="194"/>
      <c r="B27" s="194"/>
      <c r="C27" s="194"/>
      <c r="D27" s="533"/>
      <c r="E27" s="533"/>
      <c r="F27" s="194"/>
      <c r="G27" s="194"/>
      <c r="J27" s="457" t="s">
        <v>85</v>
      </c>
    </row>
    <row r="28" spans="1:10" s="191" customFormat="1" ht="15.75" customHeight="1" thickBot="1">
      <c r="A28" s="521" t="s">
        <v>478</v>
      </c>
      <c r="B28" s="516" t="s">
        <v>469</v>
      </c>
      <c r="C28" s="516"/>
      <c r="D28" s="516"/>
      <c r="E28" s="516"/>
      <c r="F28" s="516"/>
      <c r="G28" s="516"/>
      <c r="H28" s="516"/>
      <c r="I28" s="516"/>
      <c r="J28" s="516"/>
    </row>
    <row r="29" spans="1:10" s="191" customFormat="1" ht="15.75" customHeight="1" thickBot="1">
      <c r="A29" s="521"/>
      <c r="B29" s="501"/>
      <c r="C29" s="501"/>
      <c r="D29" s="501"/>
      <c r="E29" s="501"/>
      <c r="F29" s="501"/>
      <c r="G29" s="501"/>
      <c r="H29" s="501"/>
      <c r="I29" s="501"/>
      <c r="J29" s="501"/>
    </row>
    <row r="30" spans="1:10" s="191" customFormat="1" ht="15.75" customHeight="1" thickBot="1">
      <c r="A30" s="521"/>
      <c r="B30" s="501"/>
      <c r="C30" s="501"/>
      <c r="D30" s="501"/>
      <c r="E30" s="501"/>
      <c r="F30" s="501"/>
      <c r="G30" s="501"/>
      <c r="H30" s="501"/>
      <c r="I30" s="501"/>
      <c r="J30" s="501"/>
    </row>
    <row r="31" spans="1:10" s="191" customFormat="1" ht="15.75" customHeight="1" thickBot="1">
      <c r="A31" s="521"/>
      <c r="B31" s="536" t="s">
        <v>479</v>
      </c>
      <c r="C31" s="536" t="s">
        <v>480</v>
      </c>
      <c r="D31" s="536" t="s">
        <v>481</v>
      </c>
      <c r="E31" s="536" t="s">
        <v>482</v>
      </c>
      <c r="F31" s="536" t="s">
        <v>483</v>
      </c>
      <c r="G31" s="536" t="s">
        <v>484</v>
      </c>
      <c r="H31" s="536" t="s">
        <v>485</v>
      </c>
      <c r="I31" s="536" t="s">
        <v>486</v>
      </c>
      <c r="J31" s="536" t="s">
        <v>487</v>
      </c>
    </row>
    <row r="32" spans="1:10" s="191" customFormat="1" ht="15.75" customHeight="1" thickBot="1">
      <c r="A32" s="521"/>
      <c r="B32" s="501"/>
      <c r="C32" s="501"/>
      <c r="D32" s="501"/>
      <c r="E32" s="501"/>
      <c r="F32" s="501"/>
      <c r="G32" s="501"/>
      <c r="H32" s="501"/>
      <c r="I32" s="501"/>
      <c r="J32" s="501"/>
    </row>
    <row r="33" spans="1:10" s="191" customFormat="1" ht="15.75" customHeight="1" thickBot="1">
      <c r="A33" s="521"/>
      <c r="B33" s="501"/>
      <c r="C33" s="501"/>
      <c r="D33" s="501"/>
      <c r="E33" s="501"/>
      <c r="F33" s="501"/>
      <c r="G33" s="501"/>
      <c r="H33" s="501"/>
      <c r="I33" s="501"/>
      <c r="J33" s="501"/>
    </row>
    <row r="34" spans="1:10" s="191" customFormat="1" ht="62.25" customHeight="1" thickBot="1">
      <c r="A34" s="521"/>
      <c r="B34" s="517"/>
      <c r="C34" s="517"/>
      <c r="D34" s="517"/>
      <c r="E34" s="517"/>
      <c r="F34" s="517"/>
      <c r="G34" s="517"/>
      <c r="H34" s="517"/>
      <c r="I34" s="517"/>
      <c r="J34" s="517"/>
    </row>
    <row r="35" spans="1:10" s="191" customFormat="1" ht="15.75" customHeight="1">
      <c r="A35" s="195"/>
      <c r="B35" s="195"/>
      <c r="C35" s="195"/>
      <c r="D35" s="195"/>
      <c r="E35" s="195"/>
    </row>
    <row r="36" spans="1:10" s="191" customFormat="1" ht="45" customHeight="1">
      <c r="A36" s="196" t="s">
        <v>103</v>
      </c>
      <c r="B36" s="470">
        <v>346</v>
      </c>
      <c r="C36" s="470">
        <v>48</v>
      </c>
      <c r="D36" s="470">
        <v>394</v>
      </c>
      <c r="E36" s="470">
        <v>19.399999999999999</v>
      </c>
      <c r="F36" s="471">
        <v>17808</v>
      </c>
      <c r="G36" s="471">
        <v>5057</v>
      </c>
      <c r="H36" s="471">
        <v>4433</v>
      </c>
      <c r="I36" s="471">
        <v>1323</v>
      </c>
      <c r="J36" s="472" t="s">
        <v>488</v>
      </c>
    </row>
    <row r="37" spans="1:10" s="191" customFormat="1" ht="45" customHeight="1">
      <c r="A37" s="198" t="s">
        <v>104</v>
      </c>
      <c r="B37" s="473">
        <v>47</v>
      </c>
      <c r="C37" s="473">
        <v>7</v>
      </c>
      <c r="D37" s="473">
        <v>54</v>
      </c>
      <c r="E37" s="474" t="s">
        <v>2</v>
      </c>
      <c r="F37" s="475">
        <v>2353</v>
      </c>
      <c r="G37" s="475">
        <v>538</v>
      </c>
      <c r="H37" s="475">
        <v>461</v>
      </c>
      <c r="I37" s="475">
        <v>136</v>
      </c>
      <c r="J37" s="476" t="s">
        <v>100</v>
      </c>
    </row>
    <row r="38" spans="1:10" s="191" customFormat="1" ht="45" customHeight="1">
      <c r="A38" s="202" t="s">
        <v>105</v>
      </c>
      <c r="B38" s="477">
        <v>124</v>
      </c>
      <c r="C38" s="477">
        <v>23</v>
      </c>
      <c r="D38" s="477">
        <v>147</v>
      </c>
      <c r="E38" s="478">
        <v>28.4</v>
      </c>
      <c r="F38" s="479">
        <v>6215</v>
      </c>
      <c r="G38" s="479">
        <v>2233</v>
      </c>
      <c r="H38" s="479">
        <v>1619</v>
      </c>
      <c r="I38" s="479">
        <v>604</v>
      </c>
      <c r="J38" s="477" t="s">
        <v>100</v>
      </c>
    </row>
    <row r="39" spans="1:10" s="191" customFormat="1" ht="45" customHeight="1">
      <c r="A39" s="205" t="s">
        <v>106</v>
      </c>
      <c r="B39" s="476">
        <v>36</v>
      </c>
      <c r="C39" s="476">
        <v>4</v>
      </c>
      <c r="D39" s="476">
        <v>40</v>
      </c>
      <c r="E39" s="480" t="s">
        <v>2</v>
      </c>
      <c r="F39" s="481">
        <v>1389</v>
      </c>
      <c r="G39" s="481">
        <v>494</v>
      </c>
      <c r="H39" s="481">
        <v>1109</v>
      </c>
      <c r="I39" s="481">
        <v>128</v>
      </c>
      <c r="J39" s="476" t="s">
        <v>100</v>
      </c>
    </row>
    <row r="40" spans="1:10" s="191" customFormat="1" ht="45" customHeight="1">
      <c r="A40" s="202" t="s">
        <v>107</v>
      </c>
      <c r="B40" s="477">
        <v>30</v>
      </c>
      <c r="C40" s="477">
        <v>2</v>
      </c>
      <c r="D40" s="477">
        <v>32</v>
      </c>
      <c r="E40" s="482" t="s">
        <v>2</v>
      </c>
      <c r="F40" s="479">
        <v>1898</v>
      </c>
      <c r="G40" s="479">
        <v>96</v>
      </c>
      <c r="H40" s="479">
        <v>225</v>
      </c>
      <c r="I40" s="479">
        <v>19</v>
      </c>
      <c r="J40" s="477" t="s">
        <v>100</v>
      </c>
    </row>
    <row r="41" spans="1:10" s="191" customFormat="1" ht="45" customHeight="1">
      <c r="A41" s="205" t="s">
        <v>108</v>
      </c>
      <c r="B41" s="476">
        <v>9</v>
      </c>
      <c r="C41" s="476">
        <v>2</v>
      </c>
      <c r="D41" s="476">
        <v>11</v>
      </c>
      <c r="E41" s="476">
        <v>69.900000000000006</v>
      </c>
      <c r="F41" s="481">
        <v>581</v>
      </c>
      <c r="G41" s="481">
        <v>49</v>
      </c>
      <c r="H41" s="481">
        <v>106</v>
      </c>
      <c r="I41" s="481">
        <v>5</v>
      </c>
      <c r="J41" s="476" t="s">
        <v>100</v>
      </c>
    </row>
    <row r="42" spans="1:10" s="191" customFormat="1" ht="45" customHeight="1">
      <c r="A42" s="202" t="s">
        <v>109</v>
      </c>
      <c r="B42" s="477">
        <v>21</v>
      </c>
      <c r="C42" s="477">
        <v>2</v>
      </c>
      <c r="D42" s="477">
        <v>23</v>
      </c>
      <c r="E42" s="477" t="s">
        <v>2</v>
      </c>
      <c r="F42" s="479">
        <v>1324</v>
      </c>
      <c r="G42" s="479">
        <v>420</v>
      </c>
      <c r="H42" s="479">
        <v>271</v>
      </c>
      <c r="I42" s="479">
        <v>117</v>
      </c>
      <c r="J42" s="477" t="s">
        <v>100</v>
      </c>
    </row>
    <row r="43" spans="1:10" s="191" customFormat="1" ht="45" customHeight="1">
      <c r="A43" s="205" t="s">
        <v>110</v>
      </c>
      <c r="B43" s="476">
        <v>18</v>
      </c>
      <c r="C43" s="476">
        <v>1</v>
      </c>
      <c r="D43" s="476">
        <v>19</v>
      </c>
      <c r="E43" s="476" t="s">
        <v>2</v>
      </c>
      <c r="F43" s="481">
        <v>1006</v>
      </c>
      <c r="G43" s="481">
        <v>199</v>
      </c>
      <c r="H43" s="481">
        <v>182</v>
      </c>
      <c r="I43" s="481">
        <v>53</v>
      </c>
      <c r="J43" s="476" t="s">
        <v>100</v>
      </c>
    </row>
    <row r="44" spans="1:10" s="191" customFormat="1" ht="45" customHeight="1">
      <c r="A44" s="202" t="s">
        <v>111</v>
      </c>
      <c r="B44" s="477">
        <v>25</v>
      </c>
      <c r="C44" s="477">
        <v>4</v>
      </c>
      <c r="D44" s="477">
        <v>29</v>
      </c>
      <c r="E44" s="478">
        <v>66</v>
      </c>
      <c r="F44" s="479">
        <v>975</v>
      </c>
      <c r="G44" s="479">
        <v>353</v>
      </c>
      <c r="H44" s="479">
        <v>150</v>
      </c>
      <c r="I44" s="479">
        <v>95</v>
      </c>
      <c r="J44" s="477" t="s">
        <v>100</v>
      </c>
    </row>
    <row r="45" spans="1:10" s="191" customFormat="1" ht="45" customHeight="1">
      <c r="A45" s="205" t="s">
        <v>112</v>
      </c>
      <c r="B45" s="476">
        <v>24</v>
      </c>
      <c r="C45" s="476" t="s">
        <v>2</v>
      </c>
      <c r="D45" s="476">
        <v>24</v>
      </c>
      <c r="E45" s="476">
        <v>26.7</v>
      </c>
      <c r="F45" s="481">
        <v>953</v>
      </c>
      <c r="G45" s="481">
        <v>465</v>
      </c>
      <c r="H45" s="481">
        <v>215</v>
      </c>
      <c r="I45" s="481">
        <v>122</v>
      </c>
      <c r="J45" s="476" t="s">
        <v>100</v>
      </c>
    </row>
    <row r="46" spans="1:10" s="191" customFormat="1" ht="45" customHeight="1">
      <c r="A46" s="202" t="s">
        <v>113</v>
      </c>
      <c r="B46" s="477">
        <v>12</v>
      </c>
      <c r="C46" s="477">
        <v>3</v>
      </c>
      <c r="D46" s="477">
        <v>15</v>
      </c>
      <c r="E46" s="477" t="s">
        <v>2</v>
      </c>
      <c r="F46" s="479">
        <v>680</v>
      </c>
      <c r="G46" s="479">
        <v>210</v>
      </c>
      <c r="H46" s="479">
        <v>95</v>
      </c>
      <c r="I46" s="479">
        <v>44</v>
      </c>
      <c r="J46" s="477" t="s">
        <v>100</v>
      </c>
    </row>
    <row r="47" spans="1:10" ht="24.95" customHeight="1">
      <c r="A47" s="24"/>
      <c r="B47" s="24"/>
      <c r="C47" s="24"/>
      <c r="D47" s="24"/>
      <c r="E47" s="23"/>
      <c r="F47" s="23"/>
      <c r="G47" s="23"/>
      <c r="H47" s="23"/>
      <c r="I47" s="23"/>
      <c r="J47" s="23"/>
    </row>
    <row r="48" spans="1:10" ht="20.100000000000001" customHeight="1">
      <c r="A48" s="300" t="s">
        <v>491</v>
      </c>
    </row>
    <row r="49" spans="1:10" ht="20.100000000000001" customHeight="1">
      <c r="A49" s="301" t="s">
        <v>420</v>
      </c>
      <c r="B49" s="302"/>
      <c r="C49" s="302"/>
      <c r="D49" s="302"/>
      <c r="E49" s="302"/>
      <c r="F49" s="302"/>
      <c r="G49" s="302"/>
      <c r="H49" s="302"/>
      <c r="I49" s="302"/>
      <c r="J49" s="302"/>
    </row>
    <row r="50" spans="1:10" ht="20.100000000000001" customHeight="1">
      <c r="A50" s="303" t="s">
        <v>421</v>
      </c>
      <c r="B50" s="302"/>
      <c r="C50" s="302"/>
      <c r="D50" s="302"/>
      <c r="E50" s="302"/>
      <c r="F50" s="302"/>
      <c r="G50" s="302"/>
      <c r="H50" s="302"/>
      <c r="I50" s="302"/>
      <c r="J50" s="302"/>
    </row>
    <row r="51" spans="1:10" ht="20.100000000000001" customHeight="1">
      <c r="A51" s="304" t="s">
        <v>422</v>
      </c>
      <c r="B51" s="302"/>
      <c r="C51" s="302"/>
      <c r="D51" s="302"/>
      <c r="E51" s="302"/>
      <c r="F51" s="302"/>
      <c r="G51" s="302"/>
      <c r="H51" s="302"/>
      <c r="I51" s="302"/>
      <c r="J51" s="302"/>
    </row>
    <row r="52" spans="1:10" ht="20.100000000000001" customHeight="1">
      <c r="A52" s="305" t="s">
        <v>423</v>
      </c>
      <c r="B52" s="306"/>
      <c r="C52" s="306"/>
      <c r="D52" s="306"/>
      <c r="E52" s="306"/>
      <c r="F52" s="306"/>
      <c r="G52" s="306"/>
      <c r="H52" s="306"/>
      <c r="I52" s="306"/>
      <c r="J52" s="306"/>
    </row>
    <row r="53" spans="1:10" ht="32.1" customHeight="1">
      <c r="A53" s="535" t="s">
        <v>413</v>
      </c>
      <c r="B53" s="535"/>
      <c r="C53" s="535"/>
      <c r="D53" s="535"/>
      <c r="E53" s="535"/>
      <c r="F53" s="535"/>
      <c r="G53" s="535"/>
      <c r="H53" s="535"/>
      <c r="I53" s="535"/>
      <c r="J53" s="535"/>
    </row>
    <row r="54" spans="1:10" ht="32.1" customHeight="1">
      <c r="A54" s="514" t="s">
        <v>414</v>
      </c>
      <c r="B54" s="514"/>
      <c r="C54" s="514"/>
      <c r="D54" s="514"/>
      <c r="E54" s="514"/>
      <c r="F54" s="514"/>
      <c r="G54" s="514"/>
      <c r="H54" s="514"/>
      <c r="I54" s="514"/>
      <c r="J54" s="514"/>
    </row>
    <row r="55" spans="1:10" ht="20.100000000000001" customHeight="1">
      <c r="A55" s="307" t="s">
        <v>424</v>
      </c>
      <c r="B55" s="308"/>
      <c r="C55" s="308"/>
      <c r="D55" s="308"/>
      <c r="E55" s="309"/>
      <c r="F55" s="309"/>
      <c r="G55" s="309"/>
      <c r="H55" s="309"/>
      <c r="I55" s="309"/>
      <c r="J55" s="309"/>
    </row>
    <row r="56" spans="1:10" ht="20.100000000000001" customHeight="1">
      <c r="A56" s="310" t="s">
        <v>425</v>
      </c>
      <c r="B56" s="308"/>
      <c r="C56" s="308"/>
      <c r="D56" s="308"/>
      <c r="E56" s="309"/>
      <c r="F56" s="309"/>
      <c r="G56" s="309"/>
      <c r="H56" s="309"/>
      <c r="I56" s="309"/>
      <c r="J56" s="309"/>
    </row>
    <row r="57" spans="1:10" ht="20.100000000000001" customHeight="1"/>
    <row r="58" spans="1:10" ht="43.5" customHeight="1"/>
    <row r="59" spans="1:10" ht="41.2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sheetData>
  <mergeCells count="25">
    <mergeCell ref="A53:J53"/>
    <mergeCell ref="A54:J54"/>
    <mergeCell ref="J31:J34"/>
    <mergeCell ref="B28:J30"/>
    <mergeCell ref="D27:E27"/>
    <mergeCell ref="A28:A34"/>
    <mergeCell ref="B31:B34"/>
    <mergeCell ref="C31:C34"/>
    <mergeCell ref="D31:D34"/>
    <mergeCell ref="E31:E34"/>
    <mergeCell ref="F31:F34"/>
    <mergeCell ref="G31:G34"/>
    <mergeCell ref="H31:H34"/>
    <mergeCell ref="I31:I34"/>
    <mergeCell ref="F7:F10"/>
    <mergeCell ref="G7:G10"/>
    <mergeCell ref="H7:H10"/>
    <mergeCell ref="I7:I10"/>
    <mergeCell ref="B4:I6"/>
    <mergeCell ref="D3:E3"/>
    <mergeCell ref="A4:A10"/>
    <mergeCell ref="B7:B10"/>
    <mergeCell ref="C7:C10"/>
    <mergeCell ref="D7:D10"/>
    <mergeCell ref="E7:E10"/>
  </mergeCells>
  <pageMargins left="0.39370078740157483" right="0.39370078740157483" top="0.59055118110236227" bottom="0.39370078740157483" header="0.31496062992125984" footer="0.31496062992125984"/>
  <pageSetup paperSize="9" scale="55" orientation="landscape" r:id="rId1"/>
  <rowBreaks count="1" manualBreakCount="1">
    <brk id="2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127"/>
  <sheetViews>
    <sheetView view="pageBreakPreview" topLeftCell="A16" zoomScale="70" zoomScaleNormal="100" zoomScaleSheetLayoutView="70" workbookViewId="0">
      <selection activeCell="G50" sqref="G50:G54"/>
    </sheetView>
  </sheetViews>
  <sheetFormatPr defaultColWidth="9.140625" defaultRowHeight="20.25"/>
  <cols>
    <col min="1" max="1" width="82.7109375" style="143" customWidth="1"/>
    <col min="2" max="7" width="19.7109375" style="143" customWidth="1"/>
    <col min="8" max="8" width="9.42578125" style="143" customWidth="1"/>
    <col min="9" max="13" width="8.5703125" style="143" customWidth="1"/>
    <col min="14" max="23" width="7.7109375" style="143" customWidth="1"/>
    <col min="24" max="16384" width="9.140625" style="143"/>
  </cols>
  <sheetData>
    <row r="1" spans="1:9" ht="18" customHeight="1">
      <c r="A1" s="140" t="s">
        <v>96</v>
      </c>
      <c r="B1" s="141"/>
      <c r="C1" s="141"/>
      <c r="D1" s="141"/>
      <c r="E1" s="141"/>
      <c r="F1" s="141"/>
      <c r="G1" s="142"/>
      <c r="H1" s="142"/>
      <c r="I1" s="142"/>
    </row>
    <row r="2" spans="1:9" ht="18" customHeight="1">
      <c r="A2" s="144" t="s">
        <v>97</v>
      </c>
      <c r="B2" s="141"/>
      <c r="C2" s="141"/>
      <c r="D2" s="141"/>
      <c r="E2" s="141"/>
      <c r="F2" s="141"/>
      <c r="G2" s="142"/>
      <c r="H2" s="142"/>
      <c r="I2" s="142"/>
    </row>
    <row r="3" spans="1:9" ht="18" customHeight="1" thickBot="1">
      <c r="A3" s="142"/>
      <c r="B3" s="141"/>
      <c r="C3" s="141"/>
      <c r="D3" s="141"/>
      <c r="E3" s="141"/>
      <c r="F3" s="141"/>
      <c r="G3" s="142"/>
      <c r="H3" s="142"/>
      <c r="I3" s="142"/>
    </row>
    <row r="4" spans="1:9" ht="42" customHeight="1" thickBot="1">
      <c r="A4" s="145"/>
      <c r="B4" s="146">
        <v>1970</v>
      </c>
      <c r="C4" s="146">
        <v>1980</v>
      </c>
      <c r="D4" s="146">
        <v>1991</v>
      </c>
      <c r="E4" s="146">
        <v>2000</v>
      </c>
      <c r="F4" s="146">
        <v>2010</v>
      </c>
      <c r="G4" s="146">
        <v>2020</v>
      </c>
      <c r="H4" s="142"/>
      <c r="I4" s="142"/>
    </row>
    <row r="5" spans="1:9" ht="9.9499999999999993" customHeight="1">
      <c r="A5" s="147"/>
      <c r="B5" s="148"/>
      <c r="C5" s="148"/>
      <c r="D5" s="148"/>
      <c r="E5" s="148"/>
      <c r="F5" s="148"/>
      <c r="G5" s="148"/>
      <c r="H5" s="142"/>
      <c r="I5" s="142"/>
    </row>
    <row r="6" spans="1:9" s="150" customFormat="1" ht="24.95" customHeight="1">
      <c r="A6" s="149" t="s">
        <v>441</v>
      </c>
      <c r="B6" s="149"/>
      <c r="C6" s="149"/>
      <c r="D6" s="149"/>
      <c r="E6" s="149"/>
      <c r="F6" s="149"/>
      <c r="G6" s="149"/>
    </row>
    <row r="7" spans="1:9" s="150" customFormat="1" ht="24.95" customHeight="1">
      <c r="A7" s="151" t="s">
        <v>364</v>
      </c>
      <c r="B7" s="185">
        <v>217392</v>
      </c>
      <c r="C7" s="185">
        <v>306410</v>
      </c>
      <c r="D7" s="185">
        <v>503486</v>
      </c>
      <c r="E7" s="185">
        <v>696759</v>
      </c>
      <c r="F7" s="185">
        <v>909478</v>
      </c>
      <c r="G7" s="185">
        <v>1244935</v>
      </c>
    </row>
    <row r="8" spans="1:9" s="150" customFormat="1" ht="24.95" customHeight="1">
      <c r="A8" s="153" t="s">
        <v>365</v>
      </c>
      <c r="B8" s="185">
        <v>195361</v>
      </c>
      <c r="C8" s="185">
        <v>269934</v>
      </c>
      <c r="D8" s="185">
        <v>407650</v>
      </c>
      <c r="E8" s="185">
        <v>558668</v>
      </c>
      <c r="F8" s="185">
        <v>766759</v>
      </c>
      <c r="G8" s="185">
        <v>966589</v>
      </c>
    </row>
    <row r="9" spans="1:9" s="150" customFormat="1" ht="24.95" customHeight="1">
      <c r="A9" s="153" t="s">
        <v>366</v>
      </c>
      <c r="B9" s="185">
        <v>18495</v>
      </c>
      <c r="C9" s="185">
        <v>26482</v>
      </c>
      <c r="D9" s="185">
        <v>93465</v>
      </c>
      <c r="E9" s="185">
        <v>136701</v>
      </c>
      <c r="F9" s="185">
        <v>141705</v>
      </c>
      <c r="G9" s="185">
        <v>278346</v>
      </c>
    </row>
    <row r="10" spans="1:9" s="150" customFormat="1">
      <c r="A10" s="153"/>
    </row>
    <row r="11" spans="1:9" s="150" customFormat="1" ht="40.5">
      <c r="A11" s="155" t="s">
        <v>367</v>
      </c>
      <c r="B11" s="181"/>
      <c r="C11" s="181"/>
      <c r="D11" s="181"/>
      <c r="E11" s="181"/>
      <c r="F11" s="181"/>
      <c r="G11" s="181"/>
    </row>
    <row r="12" spans="1:9" s="150" customFormat="1" ht="24.95" customHeight="1">
      <c r="A12" s="151" t="s">
        <v>364</v>
      </c>
      <c r="B12" s="157">
        <v>100</v>
      </c>
      <c r="C12" s="157">
        <v>100</v>
      </c>
      <c r="D12" s="157">
        <v>100</v>
      </c>
      <c r="E12" s="157">
        <v>100</v>
      </c>
      <c r="F12" s="157">
        <v>100</v>
      </c>
      <c r="G12" s="157">
        <v>100</v>
      </c>
    </row>
    <row r="13" spans="1:9" s="150" customFormat="1" ht="24.95" customHeight="1">
      <c r="A13" s="153" t="s">
        <v>440</v>
      </c>
      <c r="B13" s="157">
        <v>91.351657189884776</v>
      </c>
      <c r="C13" s="157">
        <v>91.065934362517538</v>
      </c>
      <c r="D13" s="157">
        <v>81.348592638416335</v>
      </c>
      <c r="E13" s="157">
        <v>80.341228901489714</v>
      </c>
      <c r="F13" s="157">
        <v>84.401693407774005</v>
      </c>
      <c r="G13" s="157">
        <v>77.641724266728787</v>
      </c>
    </row>
    <row r="14" spans="1:9" s="150" customFormat="1" ht="24.95" customHeight="1">
      <c r="A14" s="153" t="s">
        <v>366</v>
      </c>
      <c r="B14" s="157">
        <v>8.6483428101152171</v>
      </c>
      <c r="C14" s="157">
        <v>8.9340656374824565</v>
      </c>
      <c r="D14" s="157">
        <v>18.651407361583669</v>
      </c>
      <c r="E14" s="157">
        <v>19.658771098510289</v>
      </c>
      <c r="F14" s="157">
        <v>15.598306592225999</v>
      </c>
      <c r="G14" s="157">
        <v>22.358275733271217</v>
      </c>
    </row>
    <row r="15" spans="1:9" s="150" customFormat="1">
      <c r="A15" s="158"/>
    </row>
    <row r="16" spans="1:9" s="150" customFormat="1" ht="24.95" customHeight="1">
      <c r="A16" s="149" t="s">
        <v>368</v>
      </c>
      <c r="B16" s="181"/>
      <c r="C16" s="181"/>
      <c r="D16" s="181"/>
      <c r="E16" s="181"/>
      <c r="F16" s="181"/>
      <c r="G16" s="181"/>
    </row>
    <row r="17" spans="1:9" s="150" customFormat="1" ht="24.95" customHeight="1">
      <c r="A17" s="151" t="s">
        <v>364</v>
      </c>
      <c r="B17" s="185">
        <v>214804</v>
      </c>
      <c r="C17" s="185">
        <v>287527</v>
      </c>
      <c r="D17" s="185">
        <v>423130</v>
      </c>
      <c r="E17" s="185">
        <v>572653</v>
      </c>
      <c r="F17" s="185">
        <v>775748</v>
      </c>
      <c r="G17" s="185">
        <v>1017727</v>
      </c>
    </row>
    <row r="18" spans="1:9" s="150" customFormat="1" ht="24.95" customHeight="1">
      <c r="A18" s="153" t="s">
        <v>429</v>
      </c>
      <c r="B18" s="157">
        <v>5.9173776107598641</v>
      </c>
      <c r="C18" s="157">
        <v>5.4642050393997685</v>
      </c>
      <c r="D18" s="157">
        <v>4.9000000000000004</v>
      </c>
      <c r="E18" s="157">
        <v>4.4668288062082286</v>
      </c>
      <c r="F18" s="157">
        <v>4.2</v>
      </c>
      <c r="G18" s="157">
        <v>3.9</v>
      </c>
    </row>
    <row r="19" spans="1:9" s="150" customFormat="1">
      <c r="A19" s="158"/>
      <c r="G19" s="171"/>
    </row>
    <row r="20" spans="1:9" s="150" customFormat="1" ht="24.95" customHeight="1">
      <c r="A20" s="155" t="s">
        <v>369</v>
      </c>
      <c r="B20" s="218"/>
      <c r="C20" s="218"/>
      <c r="D20" s="218"/>
      <c r="E20" s="218"/>
      <c r="F20" s="218"/>
      <c r="G20" s="218"/>
    </row>
    <row r="21" spans="1:9" s="150" customFormat="1" ht="24.95" customHeight="1">
      <c r="A21" s="151" t="s">
        <v>364</v>
      </c>
      <c r="B21" s="185">
        <v>1277180</v>
      </c>
      <c r="C21" s="185">
        <v>1580423</v>
      </c>
      <c r="D21" s="185">
        <v>2069740</v>
      </c>
      <c r="E21" s="185">
        <v>2584997</v>
      </c>
      <c r="F21" s="185">
        <v>3230440</v>
      </c>
      <c r="G21" s="185">
        <v>4009670</v>
      </c>
      <c r="I21" s="162"/>
    </row>
    <row r="22" spans="1:9" s="150" customFormat="1" ht="24.95" customHeight="1">
      <c r="A22" s="153" t="s">
        <v>370</v>
      </c>
      <c r="B22" s="185">
        <v>641558</v>
      </c>
      <c r="C22" s="185">
        <v>792142</v>
      </c>
      <c r="D22" s="185">
        <v>1053260</v>
      </c>
      <c r="E22" s="185">
        <v>1334242</v>
      </c>
      <c r="F22" s="185">
        <v>1705359</v>
      </c>
      <c r="G22" s="185">
        <v>2141307</v>
      </c>
    </row>
    <row r="23" spans="1:9" s="150" customFormat="1" ht="24.95" customHeight="1">
      <c r="A23" s="153" t="s">
        <v>371</v>
      </c>
      <c r="B23" s="185">
        <v>635622</v>
      </c>
      <c r="C23" s="185">
        <v>788281</v>
      </c>
      <c r="D23" s="185">
        <v>1016480</v>
      </c>
      <c r="E23" s="185">
        <v>1250755</v>
      </c>
      <c r="F23" s="185">
        <v>1525081</v>
      </c>
      <c r="G23" s="185">
        <v>1868363</v>
      </c>
    </row>
    <row r="24" spans="1:9" s="150" customFormat="1">
      <c r="A24" s="153"/>
      <c r="B24" s="174"/>
      <c r="C24" s="174"/>
      <c r="D24" s="174"/>
      <c r="E24" s="174"/>
      <c r="F24" s="174"/>
      <c r="G24" s="174"/>
    </row>
    <row r="25" spans="1:9" s="150" customFormat="1" ht="24.95" customHeight="1">
      <c r="A25" s="155" t="s">
        <v>372</v>
      </c>
      <c r="B25" s="218"/>
      <c r="C25" s="218"/>
      <c r="D25" s="218"/>
      <c r="E25" s="218"/>
      <c r="F25" s="218"/>
      <c r="G25" s="218"/>
    </row>
    <row r="26" spans="1:9" s="150" customFormat="1" ht="24.95" customHeight="1">
      <c r="A26" s="151" t="s">
        <v>364</v>
      </c>
      <c r="B26" s="157">
        <v>100</v>
      </c>
      <c r="C26" s="157">
        <v>100</v>
      </c>
      <c r="D26" s="157">
        <v>100</v>
      </c>
      <c r="E26" s="157">
        <v>100</v>
      </c>
      <c r="F26" s="157">
        <v>100</v>
      </c>
      <c r="G26" s="157">
        <v>100</v>
      </c>
      <c r="I26" s="162"/>
    </row>
    <row r="27" spans="1:9" s="150" customFormat="1" ht="24.95" customHeight="1">
      <c r="A27" s="153" t="s">
        <v>370</v>
      </c>
      <c r="B27" s="157">
        <v>50.232386977559941</v>
      </c>
      <c r="C27" s="157">
        <v>50.122150841894864</v>
      </c>
      <c r="D27" s="157">
        <v>50.888517398320566</v>
      </c>
      <c r="E27" s="157">
        <v>51.614837464028007</v>
      </c>
      <c r="F27" s="157">
        <v>52.790301011626894</v>
      </c>
      <c r="G27" s="157">
        <v>53.403571865016318</v>
      </c>
    </row>
    <row r="28" spans="1:9" s="150" customFormat="1" ht="24.95" customHeight="1">
      <c r="A28" s="153" t="s">
        <v>373</v>
      </c>
      <c r="B28" s="157">
        <v>49.767613022440067</v>
      </c>
      <c r="C28" s="157">
        <v>49.877849158105143</v>
      </c>
      <c r="D28" s="157">
        <v>49.111482601679441</v>
      </c>
      <c r="E28" s="157">
        <v>48.385162535971993</v>
      </c>
      <c r="F28" s="157">
        <v>47.209698988373098</v>
      </c>
      <c r="G28" s="157">
        <v>46.596428134983675</v>
      </c>
    </row>
    <row r="29" spans="1:9" s="150" customFormat="1">
      <c r="B29" s="176"/>
      <c r="C29" s="176"/>
      <c r="D29" s="176"/>
      <c r="E29" s="176"/>
      <c r="F29" s="176"/>
      <c r="G29" s="177"/>
    </row>
    <row r="30" spans="1:9" s="150" customFormat="1" ht="24.95" customHeight="1">
      <c r="A30" s="149" t="s">
        <v>374</v>
      </c>
      <c r="B30" s="216"/>
      <c r="C30" s="216"/>
      <c r="D30" s="216"/>
      <c r="E30" s="216"/>
      <c r="F30" s="216"/>
      <c r="G30" s="219"/>
    </row>
    <row r="31" spans="1:9" s="150" customFormat="1" ht="24.95" customHeight="1">
      <c r="A31" s="151" t="s">
        <v>375</v>
      </c>
      <c r="B31" s="185">
        <v>1277180</v>
      </c>
      <c r="C31" s="185">
        <v>1580423</v>
      </c>
      <c r="D31" s="185">
        <v>2016458</v>
      </c>
      <c r="E31" s="185">
        <v>2462784</v>
      </c>
      <c r="F31" s="185">
        <v>2968088</v>
      </c>
      <c r="G31" s="185">
        <v>3690503</v>
      </c>
    </row>
    <row r="32" spans="1:9" s="150" customFormat="1" ht="24.95" customHeight="1">
      <c r="A32" s="151" t="s">
        <v>376</v>
      </c>
      <c r="B32" s="185" t="s">
        <v>100</v>
      </c>
      <c r="C32" s="185" t="s">
        <v>100</v>
      </c>
      <c r="D32" s="185">
        <v>53282</v>
      </c>
      <c r="E32" s="185">
        <v>122213</v>
      </c>
      <c r="F32" s="185">
        <v>262352</v>
      </c>
      <c r="G32" s="185">
        <v>319167</v>
      </c>
    </row>
    <row r="33" spans="1:7" s="150" customFormat="1">
      <c r="A33" s="151"/>
      <c r="B33" s="177"/>
      <c r="C33" s="177"/>
      <c r="D33" s="171"/>
      <c r="E33" s="171"/>
      <c r="F33" s="171"/>
      <c r="G33" s="171"/>
    </row>
    <row r="34" spans="1:7" s="150" customFormat="1" ht="24.95" customHeight="1">
      <c r="A34" s="149" t="s">
        <v>377</v>
      </c>
      <c r="B34" s="216"/>
      <c r="C34" s="216"/>
      <c r="D34" s="216"/>
      <c r="E34" s="216"/>
      <c r="F34" s="216"/>
      <c r="G34" s="219"/>
    </row>
    <row r="35" spans="1:7" s="150" customFormat="1" ht="24.95" customHeight="1">
      <c r="A35" s="151" t="s">
        <v>375</v>
      </c>
      <c r="B35" s="157">
        <v>100</v>
      </c>
      <c r="C35" s="157">
        <v>100</v>
      </c>
      <c r="D35" s="157">
        <v>97.425666991989331</v>
      </c>
      <c r="E35" s="157">
        <v>95.272218884586707</v>
      </c>
      <c r="F35" s="157">
        <v>91.878753358675596</v>
      </c>
      <c r="G35" s="157">
        <v>92.040068135282951</v>
      </c>
    </row>
    <row r="36" spans="1:7" s="150" customFormat="1" ht="24.95" customHeight="1">
      <c r="A36" s="151" t="s">
        <v>376</v>
      </c>
      <c r="B36" s="319" t="s">
        <v>100</v>
      </c>
      <c r="C36" s="319" t="s">
        <v>100</v>
      </c>
      <c r="D36" s="157">
        <v>2.5743330080106679</v>
      </c>
      <c r="E36" s="157">
        <v>4.7277811154132872</v>
      </c>
      <c r="F36" s="157">
        <v>8.1212466413244027</v>
      </c>
      <c r="G36" s="157">
        <v>7.9599318647170474</v>
      </c>
    </row>
    <row r="37" spans="1:7" s="150" customFormat="1">
      <c r="A37" s="166"/>
      <c r="B37" s="177"/>
      <c r="C37" s="177"/>
      <c r="D37" s="177"/>
      <c r="E37" s="177"/>
      <c r="F37" s="177"/>
      <c r="G37" s="177"/>
    </row>
    <row r="38" spans="1:7" s="150" customFormat="1" ht="40.5">
      <c r="A38" s="155" t="s">
        <v>378</v>
      </c>
      <c r="B38" s="499">
        <v>2.5</v>
      </c>
      <c r="C38" s="499">
        <v>2.1</v>
      </c>
      <c r="D38" s="499">
        <v>2.5</v>
      </c>
      <c r="E38" s="499">
        <v>2.5</v>
      </c>
      <c r="F38" s="499">
        <v>2.2000000000000002</v>
      </c>
      <c r="G38" s="499">
        <v>2.2000000000000002</v>
      </c>
    </row>
    <row r="39" spans="1:7" s="150" customFormat="1">
      <c r="B39" s="177"/>
      <c r="C39" s="177"/>
      <c r="D39" s="177"/>
      <c r="E39" s="177"/>
      <c r="F39" s="177"/>
      <c r="G39" s="177"/>
    </row>
    <row r="40" spans="1:7" s="150" customFormat="1" ht="24.95" customHeight="1">
      <c r="A40" s="149" t="s">
        <v>379</v>
      </c>
      <c r="B40" s="216"/>
      <c r="C40" s="216"/>
      <c r="D40" s="216"/>
      <c r="E40" s="216"/>
      <c r="F40" s="216"/>
      <c r="G40" s="178"/>
    </row>
    <row r="41" spans="1:7" s="150" customFormat="1" ht="24.95" customHeight="1">
      <c r="A41" s="151" t="s">
        <v>11</v>
      </c>
      <c r="B41" s="185">
        <v>680976</v>
      </c>
      <c r="C41" s="185">
        <v>877118</v>
      </c>
      <c r="D41" s="185">
        <v>1037311</v>
      </c>
      <c r="E41" s="185">
        <v>1459580</v>
      </c>
      <c r="F41" s="185">
        <v>1748245</v>
      </c>
      <c r="G41" s="185">
        <v>2219174</v>
      </c>
    </row>
    <row r="42" spans="1:7" s="150" customFormat="1" ht="24.95" customHeight="1">
      <c r="A42" s="151" t="s">
        <v>430</v>
      </c>
      <c r="B42" s="185">
        <v>680976</v>
      </c>
      <c r="C42" s="185">
        <v>877118</v>
      </c>
      <c r="D42" s="185">
        <v>1026646</v>
      </c>
      <c r="E42" s="185">
        <v>1433713</v>
      </c>
      <c r="F42" s="185">
        <v>1698472</v>
      </c>
      <c r="G42" s="185">
        <v>2158417</v>
      </c>
    </row>
    <row r="43" spans="1:7" s="150" customFormat="1" ht="24.95" customHeight="1">
      <c r="A43" s="151" t="s">
        <v>431</v>
      </c>
      <c r="B43" s="185" t="s">
        <v>2</v>
      </c>
      <c r="C43" s="185" t="s">
        <v>2</v>
      </c>
      <c r="D43" s="185">
        <v>10665</v>
      </c>
      <c r="E43" s="185">
        <v>25867</v>
      </c>
      <c r="F43" s="185">
        <v>49773</v>
      </c>
      <c r="G43" s="185">
        <v>60757</v>
      </c>
    </row>
    <row r="44" spans="1:7" s="150" customFormat="1" ht="24.95" customHeight="1">
      <c r="A44" s="153" t="s">
        <v>380</v>
      </c>
      <c r="B44" s="185">
        <v>504207</v>
      </c>
      <c r="C44" s="185">
        <v>598032</v>
      </c>
      <c r="D44" s="185">
        <v>705850</v>
      </c>
      <c r="E44" s="185">
        <v>825002</v>
      </c>
      <c r="F44" s="185">
        <v>997590</v>
      </c>
      <c r="G44" s="185">
        <v>1208652</v>
      </c>
    </row>
    <row r="45" spans="1:7" s="150" customFormat="1" ht="24.95" customHeight="1">
      <c r="A45" s="153" t="s">
        <v>381</v>
      </c>
      <c r="B45" s="185">
        <v>85798</v>
      </c>
      <c r="C45" s="185">
        <v>102893</v>
      </c>
      <c r="D45" s="185">
        <v>134048</v>
      </c>
      <c r="E45" s="185">
        <v>166749</v>
      </c>
      <c r="F45" s="185">
        <v>209260</v>
      </c>
      <c r="G45" s="185">
        <v>244295</v>
      </c>
    </row>
    <row r="46" spans="1:7" s="150" customFormat="1" ht="24.95" customHeight="1">
      <c r="A46" s="153" t="s">
        <v>382</v>
      </c>
      <c r="B46" s="185">
        <v>6199</v>
      </c>
      <c r="C46" s="185">
        <v>2380</v>
      </c>
      <c r="D46" s="185">
        <v>139249</v>
      </c>
      <c r="E46" s="185">
        <v>11453</v>
      </c>
      <c r="F46" s="185">
        <v>12993</v>
      </c>
      <c r="G46" s="185">
        <v>18382</v>
      </c>
    </row>
    <row r="47" spans="1:7" s="150" customFormat="1">
      <c r="A47" s="153"/>
      <c r="B47" s="171"/>
      <c r="C47" s="171"/>
      <c r="D47" s="171"/>
      <c r="E47" s="171"/>
      <c r="F47" s="171"/>
      <c r="G47" s="171"/>
    </row>
    <row r="48" spans="1:7" s="150" customFormat="1" ht="40.5">
      <c r="A48" s="155" t="s">
        <v>383</v>
      </c>
      <c r="B48" s="216"/>
      <c r="C48" s="216"/>
      <c r="D48" s="216"/>
      <c r="E48" s="216"/>
      <c r="F48" s="216"/>
      <c r="G48" s="178"/>
    </row>
    <row r="49" spans="1:26" s="150" customFormat="1" ht="24.95" customHeight="1">
      <c r="A49" s="151" t="s">
        <v>11</v>
      </c>
      <c r="B49" s="157">
        <v>53.318717800153458</v>
      </c>
      <c r="C49" s="157">
        <v>55.498939208047474</v>
      </c>
      <c r="D49" s="157">
        <v>51.442231873909591</v>
      </c>
      <c r="E49" s="157">
        <v>59.265449182713546</v>
      </c>
      <c r="F49" s="157">
        <v>58.901387020869997</v>
      </c>
      <c r="G49" s="157">
        <v>60.132019944164796</v>
      </c>
      <c r="H49" s="549"/>
      <c r="I49" s="549"/>
      <c r="J49" s="549"/>
      <c r="K49" s="549"/>
      <c r="L49" s="549"/>
      <c r="M49" s="549"/>
      <c r="N49" s="551"/>
      <c r="O49" s="551"/>
      <c r="P49" s="551"/>
      <c r="Q49" s="551"/>
      <c r="R49" s="551"/>
      <c r="S49" s="551"/>
      <c r="T49" s="551"/>
      <c r="U49" s="550"/>
      <c r="V49" s="550"/>
    </row>
    <row r="50" spans="1:26" s="150" customFormat="1" ht="24.95" customHeight="1">
      <c r="A50" s="151" t="s">
        <v>430</v>
      </c>
      <c r="B50" s="157">
        <v>53.318717800153458</v>
      </c>
      <c r="C50" s="157">
        <v>55.498939208047474</v>
      </c>
      <c r="D50" s="157">
        <v>50.913334173089645</v>
      </c>
      <c r="E50" s="157">
        <v>58.215133767313745</v>
      </c>
      <c r="F50" s="157">
        <v>57.224448870788201</v>
      </c>
      <c r="G50" s="157">
        <v>58.485713194109309</v>
      </c>
      <c r="H50" s="549"/>
      <c r="I50" s="549"/>
      <c r="J50" s="549"/>
      <c r="K50" s="549"/>
      <c r="L50" s="549"/>
      <c r="M50" s="549"/>
      <c r="N50" s="551"/>
      <c r="O50" s="551"/>
      <c r="P50" s="551"/>
      <c r="Q50" s="551"/>
      <c r="R50" s="551"/>
      <c r="S50" s="551"/>
      <c r="T50" s="550"/>
      <c r="U50" s="550"/>
      <c r="V50" s="550"/>
    </row>
    <row r="51" spans="1:26" s="150" customFormat="1" ht="24.95" customHeight="1">
      <c r="A51" s="151" t="s">
        <v>431</v>
      </c>
      <c r="B51" s="319" t="s">
        <v>2</v>
      </c>
      <c r="C51" s="319" t="s">
        <v>2</v>
      </c>
      <c r="D51" s="157">
        <v>0.52889770081995269</v>
      </c>
      <c r="E51" s="157">
        <v>1.0503154153998078</v>
      </c>
      <c r="F51" s="157">
        <v>1.6769381500818037</v>
      </c>
      <c r="G51" s="157">
        <v>1.6463067500554804</v>
      </c>
      <c r="H51" s="185"/>
      <c r="I51" s="185"/>
      <c r="J51" s="549"/>
      <c r="K51" s="549"/>
      <c r="L51" s="549"/>
      <c r="M51" s="549"/>
      <c r="N51" s="551"/>
      <c r="O51" s="551"/>
      <c r="P51" s="551"/>
      <c r="Q51" s="551"/>
      <c r="R51" s="551"/>
      <c r="S51" s="551"/>
      <c r="T51" s="550"/>
      <c r="U51" s="550"/>
      <c r="V51" s="550"/>
    </row>
    <row r="52" spans="1:26" s="150" customFormat="1" ht="24.95" customHeight="1">
      <c r="A52" s="153" t="s">
        <v>380</v>
      </c>
      <c r="B52" s="157">
        <v>39.478147167979458</v>
      </c>
      <c r="C52" s="157">
        <v>37.839996001070595</v>
      </c>
      <c r="D52" s="157">
        <v>35.00444839416442</v>
      </c>
      <c r="E52" s="157">
        <v>33.498755879524964</v>
      </c>
      <c r="F52" s="157">
        <v>33.610526372533428</v>
      </c>
      <c r="G52" s="157">
        <v>32.75033240726264</v>
      </c>
      <c r="H52" s="549"/>
      <c r="I52" s="549"/>
      <c r="J52" s="549"/>
      <c r="K52" s="549"/>
      <c r="L52" s="549"/>
      <c r="M52" s="549"/>
      <c r="N52" s="551"/>
      <c r="O52" s="551"/>
      <c r="P52" s="551"/>
      <c r="Q52" s="551"/>
      <c r="R52" s="551"/>
      <c r="S52" s="551"/>
      <c r="T52" s="550"/>
      <c r="U52" s="550"/>
      <c r="V52" s="550"/>
    </row>
    <row r="53" spans="1:26" s="150" customFormat="1" ht="24.95" customHeight="1">
      <c r="A53" s="153" t="s">
        <v>381</v>
      </c>
      <c r="B53" s="157">
        <v>6.7177688344634277</v>
      </c>
      <c r="C53" s="157">
        <v>6.5104721963676813</v>
      </c>
      <c r="D53" s="157">
        <v>6.6476961087213322</v>
      </c>
      <c r="E53" s="157">
        <v>6.7707521244250408</v>
      </c>
      <c r="F53" s="157">
        <v>7.0503300441226813</v>
      </c>
      <c r="G53" s="157">
        <v>6.6195583637244022</v>
      </c>
      <c r="H53" s="549"/>
      <c r="I53" s="549"/>
      <c r="J53" s="549"/>
      <c r="K53" s="549"/>
      <c r="L53" s="549"/>
      <c r="M53" s="549"/>
      <c r="N53" s="551"/>
      <c r="O53" s="551"/>
      <c r="P53" s="551"/>
      <c r="Q53" s="551"/>
      <c r="R53" s="551"/>
      <c r="S53" s="551"/>
      <c r="T53" s="550"/>
      <c r="U53" s="550"/>
      <c r="V53" s="550"/>
    </row>
    <row r="54" spans="1:26" s="150" customFormat="1" ht="24.95" customHeight="1">
      <c r="A54" s="153" t="s">
        <v>384</v>
      </c>
      <c r="B54" s="157">
        <v>0.48536619740365489</v>
      </c>
      <c r="C54" s="157">
        <v>0.15059259451425344</v>
      </c>
      <c r="D54" s="157">
        <v>6.9056236232046491</v>
      </c>
      <c r="E54" s="157">
        <v>0.4650428133364517</v>
      </c>
      <c r="F54" s="157">
        <v>0.43775656247388889</v>
      </c>
      <c r="G54" s="157">
        <v>0.49808928484816295</v>
      </c>
      <c r="H54" s="549"/>
      <c r="I54" s="549"/>
      <c r="J54" s="549"/>
      <c r="K54" s="549"/>
      <c r="L54" s="549"/>
      <c r="M54" s="549"/>
      <c r="N54" s="551"/>
      <c r="O54" s="551"/>
      <c r="P54" s="551"/>
      <c r="Q54" s="551"/>
      <c r="R54" s="551"/>
      <c r="S54" s="551"/>
      <c r="T54" s="550"/>
      <c r="U54" s="550"/>
      <c r="V54" s="550"/>
    </row>
    <row r="55" spans="1:26" s="150" customFormat="1">
      <c r="B55" s="177"/>
      <c r="C55" s="177"/>
      <c r="D55" s="176"/>
      <c r="E55" s="176"/>
      <c r="F55" s="176"/>
      <c r="G55" s="177"/>
    </row>
    <row r="56" spans="1:26" s="150" customFormat="1" ht="24.95" customHeight="1">
      <c r="A56" s="149" t="s">
        <v>385</v>
      </c>
      <c r="B56" s="178"/>
      <c r="C56" s="178"/>
      <c r="D56" s="178"/>
      <c r="E56" s="178"/>
      <c r="F56" s="178"/>
      <c r="G56" s="178"/>
    </row>
    <row r="57" spans="1:26" s="150" customFormat="1" ht="24.95" customHeight="1">
      <c r="A57" s="151" t="s">
        <v>15</v>
      </c>
      <c r="B57" s="185">
        <v>601494</v>
      </c>
      <c r="C57" s="185">
        <v>639501</v>
      </c>
      <c r="D57" s="185">
        <v>740898</v>
      </c>
      <c r="E57" s="185">
        <v>827980</v>
      </c>
      <c r="F57" s="185">
        <v>878511</v>
      </c>
      <c r="G57" s="185">
        <v>959310</v>
      </c>
      <c r="H57" s="549"/>
      <c r="I57" s="549"/>
      <c r="J57" s="549"/>
      <c r="K57" s="549"/>
      <c r="L57" s="549"/>
      <c r="M57" s="549"/>
      <c r="N57" s="549"/>
      <c r="O57" s="549"/>
      <c r="P57" s="549"/>
      <c r="Q57" s="549"/>
      <c r="R57" s="549"/>
      <c r="S57" s="549"/>
      <c r="U57" s="553"/>
      <c r="V57" s="553"/>
      <c r="W57" s="553"/>
      <c r="X57" s="553"/>
      <c r="Y57" s="553"/>
      <c r="Z57" s="553"/>
    </row>
    <row r="58" spans="1:26" s="150" customFormat="1" ht="24.95" customHeight="1">
      <c r="A58" s="166" t="s">
        <v>16</v>
      </c>
      <c r="B58" s="185"/>
      <c r="C58" s="185"/>
      <c r="D58" s="185"/>
      <c r="E58" s="185"/>
      <c r="F58" s="185"/>
      <c r="G58" s="185"/>
      <c r="H58" s="549"/>
      <c r="I58" s="549"/>
      <c r="J58" s="549"/>
      <c r="K58" s="549"/>
      <c r="L58" s="549"/>
      <c r="M58" s="549"/>
      <c r="N58" s="549"/>
      <c r="O58" s="549"/>
      <c r="P58" s="549"/>
      <c r="Q58" s="549"/>
      <c r="R58" s="549"/>
      <c r="S58" s="549"/>
      <c r="U58" s="553"/>
      <c r="V58" s="553"/>
      <c r="W58" s="553"/>
      <c r="X58" s="553"/>
      <c r="Y58" s="553"/>
      <c r="Z58" s="553"/>
    </row>
    <row r="59" spans="1:26" s="150" customFormat="1" ht="24.95" customHeight="1">
      <c r="A59" s="151" t="s">
        <v>17</v>
      </c>
      <c r="B59" s="185">
        <v>637291</v>
      </c>
      <c r="C59" s="185">
        <v>881913</v>
      </c>
      <c r="D59" s="185">
        <v>1252375</v>
      </c>
      <c r="E59" s="185">
        <v>1655710</v>
      </c>
      <c r="F59" s="185">
        <v>2179915</v>
      </c>
      <c r="G59" s="185">
        <v>2805770</v>
      </c>
      <c r="H59" s="549"/>
      <c r="I59" s="549"/>
      <c r="J59" s="549"/>
      <c r="K59" s="549"/>
      <c r="L59" s="549"/>
      <c r="M59" s="549"/>
      <c r="N59" s="549"/>
      <c r="O59" s="549"/>
      <c r="P59" s="549"/>
      <c r="Q59" s="549"/>
      <c r="R59" s="549"/>
      <c r="S59" s="549"/>
      <c r="U59" s="553"/>
      <c r="V59" s="553"/>
      <c r="W59" s="553"/>
      <c r="X59" s="553"/>
      <c r="Y59" s="553"/>
      <c r="Z59" s="553"/>
    </row>
    <row r="60" spans="1:26" s="150" customFormat="1" ht="24.95" customHeight="1">
      <c r="A60" s="166" t="s">
        <v>18</v>
      </c>
      <c r="B60" s="185"/>
      <c r="C60" s="185"/>
      <c r="D60" s="185"/>
      <c r="E60" s="185"/>
      <c r="F60" s="185"/>
      <c r="G60" s="185"/>
      <c r="H60" s="549"/>
      <c r="I60" s="549"/>
      <c r="J60" s="549"/>
      <c r="K60" s="549"/>
      <c r="L60" s="549"/>
      <c r="M60" s="549"/>
      <c r="N60" s="549"/>
      <c r="O60" s="549"/>
      <c r="P60" s="549"/>
      <c r="Q60" s="549"/>
      <c r="R60" s="549"/>
      <c r="S60" s="549"/>
      <c r="U60" s="553"/>
      <c r="V60" s="553"/>
      <c r="W60" s="553"/>
      <c r="X60" s="553"/>
      <c r="Y60" s="553"/>
      <c r="Z60" s="553"/>
    </row>
    <row r="61" spans="1:26" s="150" customFormat="1" ht="24.95" customHeight="1">
      <c r="A61" s="151" t="s">
        <v>19</v>
      </c>
      <c r="B61" s="185">
        <v>38395</v>
      </c>
      <c r="C61" s="185">
        <v>59009</v>
      </c>
      <c r="D61" s="185">
        <v>76467</v>
      </c>
      <c r="E61" s="185">
        <v>101307</v>
      </c>
      <c r="F61" s="185">
        <v>172014</v>
      </c>
      <c r="G61" s="185">
        <v>244590</v>
      </c>
      <c r="N61" s="552"/>
      <c r="O61" s="552"/>
      <c r="P61" s="552"/>
      <c r="Q61" s="552"/>
      <c r="R61" s="552"/>
      <c r="S61" s="552"/>
    </row>
    <row r="62" spans="1:26" s="150" customFormat="1" ht="24.95" customHeight="1">
      <c r="A62" s="166" t="s">
        <v>20</v>
      </c>
      <c r="B62" s="176"/>
      <c r="C62" s="176"/>
      <c r="D62" s="176"/>
      <c r="E62" s="176"/>
      <c r="F62" s="176"/>
      <c r="G62" s="177"/>
      <c r="N62" s="552"/>
      <c r="O62" s="552"/>
      <c r="P62" s="552"/>
      <c r="Q62" s="552"/>
      <c r="R62" s="552"/>
      <c r="S62" s="552"/>
    </row>
    <row r="63" spans="1:26" s="150" customFormat="1">
      <c r="A63" s="166"/>
      <c r="B63" s="176"/>
      <c r="C63" s="176"/>
      <c r="D63" s="176"/>
      <c r="E63" s="176"/>
      <c r="F63" s="176"/>
      <c r="G63" s="177"/>
    </row>
    <row r="64" spans="1:26" s="150" customFormat="1" ht="24.95" customHeight="1">
      <c r="A64" s="149" t="s">
        <v>416</v>
      </c>
      <c r="B64" s="178"/>
      <c r="C64" s="178"/>
      <c r="D64" s="178"/>
      <c r="E64" s="178"/>
      <c r="F64" s="178"/>
      <c r="G64" s="178"/>
    </row>
    <row r="65" spans="1:15" s="150" customFormat="1" ht="24.95" customHeight="1">
      <c r="A65" s="151" t="s">
        <v>15</v>
      </c>
      <c r="B65" s="157">
        <v>47.095475970497503</v>
      </c>
      <c r="C65" s="157">
        <v>40.463913774983027</v>
      </c>
      <c r="D65" s="157">
        <v>35.796670113154313</v>
      </c>
      <c r="E65" s="157">
        <v>32.030211253630078</v>
      </c>
      <c r="F65" s="157">
        <v>27.194778420277117</v>
      </c>
      <c r="G65" s="157">
        <v>23.924911526384964</v>
      </c>
      <c r="H65" s="179"/>
      <c r="I65" s="179"/>
      <c r="J65" s="179"/>
      <c r="K65" s="179"/>
      <c r="L65" s="179"/>
      <c r="M65" s="179"/>
      <c r="N65" s="179"/>
      <c r="O65" s="179"/>
    </row>
    <row r="66" spans="1:15" s="150" customFormat="1" ht="24.95" customHeight="1">
      <c r="A66" s="166" t="s">
        <v>16</v>
      </c>
      <c r="B66" s="157"/>
      <c r="C66" s="157"/>
      <c r="D66" s="157"/>
      <c r="E66" s="157"/>
      <c r="F66" s="157"/>
      <c r="G66" s="157"/>
      <c r="H66" s="179"/>
      <c r="I66" s="179"/>
      <c r="J66" s="179"/>
      <c r="K66" s="179"/>
      <c r="L66" s="179"/>
      <c r="M66" s="179"/>
    </row>
    <row r="67" spans="1:15" s="150" customFormat="1" ht="24.95" customHeight="1">
      <c r="A67" s="151" t="s">
        <v>17</v>
      </c>
      <c r="B67" s="157">
        <v>49.89829154856794</v>
      </c>
      <c r="C67" s="157">
        <v>55.802338994054125</v>
      </c>
      <c r="D67" s="157">
        <v>60.508807869587486</v>
      </c>
      <c r="E67" s="157">
        <v>64.0507513161524</v>
      </c>
      <c r="F67" s="157">
        <v>67.480436101583692</v>
      </c>
      <c r="G67" s="157">
        <v>70</v>
      </c>
      <c r="H67" s="179"/>
      <c r="I67" s="179"/>
      <c r="J67" s="179"/>
      <c r="K67" s="179"/>
      <c r="L67" s="179"/>
      <c r="M67" s="179"/>
    </row>
    <row r="68" spans="1:15" s="150" customFormat="1" ht="24.95" customHeight="1">
      <c r="A68" s="166" t="s">
        <v>18</v>
      </c>
      <c r="B68" s="157"/>
      <c r="C68" s="157"/>
      <c r="D68" s="157"/>
      <c r="E68" s="157"/>
      <c r="F68" s="157"/>
      <c r="G68" s="157"/>
      <c r="H68" s="179"/>
      <c r="I68" s="179"/>
      <c r="J68" s="179"/>
      <c r="K68" s="179"/>
      <c r="L68" s="179"/>
      <c r="M68" s="179"/>
    </row>
    <row r="69" spans="1:15" s="150" customFormat="1" ht="24.95" customHeight="1">
      <c r="A69" s="151" t="s">
        <v>19</v>
      </c>
      <c r="B69" s="157">
        <v>3.0062324809345586</v>
      </c>
      <c r="C69" s="157">
        <v>3.7337472309628499</v>
      </c>
      <c r="D69" s="157">
        <v>3.6945220172582061</v>
      </c>
      <c r="E69" s="157">
        <v>3.919037430217521</v>
      </c>
      <c r="F69" s="157">
        <v>5.3247854781392014</v>
      </c>
      <c r="G69" s="157">
        <v>6.1</v>
      </c>
      <c r="H69" s="179"/>
      <c r="I69" s="179"/>
      <c r="J69" s="179"/>
      <c r="K69" s="179"/>
      <c r="L69" s="179"/>
      <c r="M69" s="179"/>
    </row>
    <row r="70" spans="1:15" s="150" customFormat="1" ht="24.95" customHeight="1">
      <c r="A70" s="166" t="s">
        <v>20</v>
      </c>
      <c r="B70" s="176"/>
      <c r="C70" s="176"/>
      <c r="D70" s="176"/>
      <c r="E70" s="176"/>
      <c r="F70" s="176"/>
      <c r="G70" s="177"/>
    </row>
    <row r="71" spans="1:15" s="150" customFormat="1">
      <c r="A71" s="311"/>
      <c r="B71" s="311"/>
      <c r="C71" s="311"/>
      <c r="D71" s="311"/>
      <c r="E71" s="311"/>
      <c r="F71" s="311"/>
      <c r="G71" s="311"/>
    </row>
    <row r="72" spans="1:15" s="150" customFormat="1">
      <c r="A72" s="188" t="s">
        <v>407</v>
      </c>
      <c r="B72" s="171"/>
      <c r="C72" s="171"/>
      <c r="D72" s="171"/>
      <c r="E72" s="171"/>
      <c r="F72" s="171"/>
      <c r="G72" s="171"/>
    </row>
    <row r="73" spans="1:15" s="150" customFormat="1">
      <c r="A73" s="188" t="s">
        <v>432</v>
      </c>
      <c r="B73" s="171"/>
      <c r="C73" s="171"/>
      <c r="D73" s="171"/>
      <c r="E73" s="171"/>
      <c r="F73" s="171"/>
      <c r="G73" s="171"/>
      <c r="H73" s="316"/>
      <c r="I73" s="316"/>
      <c r="J73" s="316"/>
      <c r="K73" s="316"/>
      <c r="L73" s="316"/>
      <c r="M73" s="316"/>
    </row>
    <row r="74" spans="1:15">
      <c r="A74" s="189" t="s">
        <v>433</v>
      </c>
      <c r="B74" s="172"/>
      <c r="C74" s="172"/>
      <c r="D74" s="172"/>
      <c r="E74" s="172"/>
      <c r="F74" s="172"/>
      <c r="G74" s="172"/>
      <c r="H74" s="316"/>
      <c r="I74" s="316"/>
      <c r="J74" s="316"/>
      <c r="K74" s="316"/>
      <c r="L74" s="316"/>
      <c r="M74" s="316"/>
    </row>
    <row r="75" spans="1:15" s="150" customFormat="1">
      <c r="A75" s="220"/>
      <c r="B75" s="220"/>
      <c r="C75" s="220"/>
      <c r="D75" s="220"/>
      <c r="E75" s="220"/>
      <c r="F75" s="220"/>
      <c r="G75" s="177"/>
      <c r="H75" s="316"/>
      <c r="I75" s="316"/>
      <c r="J75" s="316"/>
      <c r="K75" s="316"/>
      <c r="L75" s="316"/>
      <c r="M75" s="316"/>
    </row>
    <row r="76" spans="1:15" s="150" customFormat="1" ht="17.25" customHeight="1">
      <c r="A76" s="173" t="s">
        <v>98</v>
      </c>
      <c r="B76" s="174"/>
      <c r="C76" s="174"/>
      <c r="D76" s="174"/>
      <c r="E76" s="174"/>
      <c r="F76" s="174"/>
      <c r="G76" s="174"/>
      <c r="H76" s="316"/>
      <c r="I76" s="316"/>
      <c r="J76" s="316"/>
      <c r="K76" s="316"/>
      <c r="L76" s="316"/>
      <c r="M76" s="316"/>
    </row>
    <row r="77" spans="1:15" ht="29.25" customHeight="1">
      <c r="A77" s="158" t="s">
        <v>99</v>
      </c>
      <c r="B77" s="174"/>
      <c r="C77" s="174"/>
      <c r="D77" s="174"/>
      <c r="E77" s="174"/>
      <c r="F77" s="174"/>
      <c r="G77" s="174"/>
      <c r="H77" s="316"/>
      <c r="I77" s="316"/>
      <c r="J77" s="316"/>
      <c r="K77" s="316"/>
      <c r="L77" s="316"/>
      <c r="M77" s="316"/>
    </row>
    <row r="78" spans="1:15" s="150" customFormat="1" ht="9.9499999999999993" customHeight="1" thickBot="1">
      <c r="A78" s="158"/>
      <c r="B78" s="174"/>
      <c r="C78" s="174"/>
      <c r="D78" s="174"/>
      <c r="E78" s="174"/>
      <c r="F78" s="174"/>
      <c r="G78" s="174"/>
      <c r="H78" s="316"/>
      <c r="I78" s="316"/>
      <c r="J78" s="316"/>
      <c r="K78" s="316"/>
      <c r="L78" s="316"/>
      <c r="M78" s="316"/>
    </row>
    <row r="79" spans="1:15" s="150" customFormat="1" ht="42" customHeight="1" thickBot="1">
      <c r="A79" s="145"/>
      <c r="B79" s="146">
        <v>1970</v>
      </c>
      <c r="C79" s="146">
        <v>1980</v>
      </c>
      <c r="D79" s="146">
        <v>1991</v>
      </c>
      <c r="E79" s="146">
        <v>2000</v>
      </c>
      <c r="F79" s="146">
        <v>2010</v>
      </c>
      <c r="G79" s="146">
        <v>2020</v>
      </c>
      <c r="H79" s="316"/>
      <c r="I79" s="316"/>
      <c r="J79" s="316"/>
      <c r="K79" s="316"/>
      <c r="L79" s="316"/>
      <c r="M79" s="316"/>
    </row>
    <row r="80" spans="1:15" s="150" customFormat="1" ht="21.95" customHeight="1">
      <c r="B80" s="176"/>
      <c r="C80" s="176"/>
      <c r="D80" s="176"/>
      <c r="E80" s="176"/>
      <c r="F80" s="176"/>
      <c r="G80" s="177"/>
      <c r="H80" s="179"/>
    </row>
    <row r="81" spans="1:15" s="150" customFormat="1" ht="24.95" customHeight="1">
      <c r="A81" s="149" t="s">
        <v>387</v>
      </c>
      <c r="B81" s="178"/>
      <c r="C81" s="178"/>
      <c r="D81" s="178"/>
      <c r="E81" s="178"/>
      <c r="F81" s="178"/>
      <c r="G81" s="178"/>
    </row>
    <row r="82" spans="1:15" s="150" customFormat="1" ht="24.95" customHeight="1">
      <c r="A82" s="153" t="s">
        <v>388</v>
      </c>
      <c r="B82" s="157">
        <v>100.40766306130166</v>
      </c>
      <c r="C82" s="157">
        <v>79.203957760005807</v>
      </c>
      <c r="D82" s="157">
        <v>65.26519612735801</v>
      </c>
      <c r="E82" s="157">
        <v>56.126193596704731</v>
      </c>
      <c r="F82" s="157">
        <v>48.191099194234639</v>
      </c>
      <c r="G82" s="157">
        <v>42.9</v>
      </c>
    </row>
    <row r="83" spans="1:15" s="150" customFormat="1" ht="24.95" customHeight="1">
      <c r="A83" s="151" t="s">
        <v>389</v>
      </c>
      <c r="B83" s="157">
        <v>94.382942800070921</v>
      </c>
      <c r="C83" s="157">
        <v>72.512934949365743</v>
      </c>
      <c r="D83" s="157">
        <v>59.159437069567822</v>
      </c>
      <c r="E83" s="157">
        <v>50.007549631276007</v>
      </c>
      <c r="F83" s="157">
        <v>40.300241064445174</v>
      </c>
      <c r="G83" s="157">
        <v>34.200000000000003</v>
      </c>
    </row>
    <row r="84" spans="1:15" s="150" customFormat="1" ht="24.95" customHeight="1">
      <c r="A84" s="151" t="s">
        <v>390</v>
      </c>
      <c r="B84" s="157">
        <v>6.0247202612307404</v>
      </c>
      <c r="C84" s="157">
        <v>6.6910228106400513</v>
      </c>
      <c r="D84" s="157">
        <v>6.1057590577901983</v>
      </c>
      <c r="E84" s="157">
        <v>6.1186439654287286</v>
      </c>
      <c r="F84" s="157">
        <v>7.8908581297894642</v>
      </c>
      <c r="G84" s="157">
        <v>8.6999999999999993</v>
      </c>
    </row>
    <row r="85" spans="1:15" s="142" customFormat="1">
      <c r="A85" s="150"/>
      <c r="B85" s="180"/>
      <c r="C85" s="180"/>
      <c r="D85" s="180"/>
      <c r="E85" s="180"/>
      <c r="F85" s="180"/>
      <c r="G85" s="180"/>
      <c r="H85" s="150"/>
      <c r="J85" s="150"/>
      <c r="K85" s="150"/>
      <c r="L85" s="150"/>
      <c r="M85" s="150"/>
      <c r="N85" s="150"/>
      <c r="O85" s="150"/>
    </row>
    <row r="86" spans="1:15" s="150" customFormat="1" ht="24.95" customHeight="1">
      <c r="A86" s="149" t="s">
        <v>391</v>
      </c>
      <c r="B86" s="407">
        <v>101</v>
      </c>
      <c r="C86" s="407">
        <v>100</v>
      </c>
      <c r="D86" s="407">
        <v>104</v>
      </c>
      <c r="E86" s="407">
        <v>107</v>
      </c>
      <c r="F86" s="407">
        <v>112</v>
      </c>
      <c r="G86" s="407">
        <v>115</v>
      </c>
    </row>
    <row r="87" spans="1:15" s="142" customFormat="1">
      <c r="A87" s="147"/>
      <c r="B87" s="182"/>
      <c r="C87" s="182"/>
      <c r="D87" s="182"/>
      <c r="E87" s="182"/>
      <c r="F87" s="182"/>
      <c r="G87" s="182"/>
      <c r="H87" s="150"/>
      <c r="J87" s="150"/>
      <c r="K87" s="150"/>
      <c r="L87" s="150"/>
      <c r="M87" s="150"/>
      <c r="N87" s="150"/>
      <c r="O87" s="150"/>
    </row>
    <row r="88" spans="1:15" s="142" customFormat="1" ht="24.95" customHeight="1">
      <c r="A88" s="149" t="s">
        <v>392</v>
      </c>
      <c r="B88" s="183"/>
      <c r="C88" s="183"/>
      <c r="D88" s="183"/>
      <c r="E88" s="183"/>
      <c r="F88" s="183"/>
      <c r="G88" s="183"/>
      <c r="H88" s="150"/>
      <c r="J88" s="150"/>
      <c r="K88" s="150"/>
      <c r="L88" s="150"/>
      <c r="M88" s="150"/>
      <c r="N88" s="150"/>
      <c r="O88" s="150"/>
    </row>
    <row r="89" spans="1:15" s="142" customFormat="1" ht="24.95" customHeight="1">
      <c r="A89" s="151" t="s">
        <v>393</v>
      </c>
      <c r="B89" s="185">
        <v>404359</v>
      </c>
      <c r="C89" s="185">
        <v>551175</v>
      </c>
      <c r="D89" s="185">
        <v>708063</v>
      </c>
      <c r="E89" s="185">
        <v>630705</v>
      </c>
      <c r="F89" s="185">
        <v>870380</v>
      </c>
      <c r="G89" s="185">
        <v>1122758</v>
      </c>
      <c r="H89" s="150"/>
      <c r="J89" s="150"/>
      <c r="K89" s="150"/>
      <c r="L89" s="150"/>
      <c r="M89" s="150"/>
      <c r="N89" s="150"/>
      <c r="O89" s="150"/>
    </row>
    <row r="90" spans="1:15" s="150" customFormat="1" ht="24.95" customHeight="1">
      <c r="A90" s="151" t="s">
        <v>394</v>
      </c>
      <c r="B90" s="185">
        <v>398293</v>
      </c>
      <c r="C90" s="185">
        <v>525033</v>
      </c>
      <c r="D90" s="185">
        <v>772848</v>
      </c>
      <c r="E90" s="185">
        <v>1038211</v>
      </c>
      <c r="F90" s="185">
        <v>1340299</v>
      </c>
      <c r="G90" s="185">
        <v>1766477</v>
      </c>
    </row>
    <row r="91" spans="1:15" s="142" customFormat="1" ht="24.95" customHeight="1">
      <c r="A91" s="153" t="s">
        <v>395</v>
      </c>
      <c r="B91" s="185">
        <v>47189</v>
      </c>
      <c r="C91" s="185">
        <v>52930</v>
      </c>
      <c r="D91" s="185">
        <v>63151</v>
      </c>
      <c r="E91" s="185">
        <v>78283</v>
      </c>
      <c r="F91" s="185">
        <v>126793</v>
      </c>
      <c r="G91" s="185">
        <v>113412</v>
      </c>
      <c r="H91" s="150"/>
      <c r="J91" s="150"/>
      <c r="K91" s="150"/>
      <c r="L91" s="150"/>
      <c r="M91" s="150"/>
      <c r="N91" s="150"/>
      <c r="O91" s="150"/>
    </row>
    <row r="92" spans="1:15" s="150" customFormat="1" ht="24.95" customHeight="1">
      <c r="A92" s="153" t="s">
        <v>396</v>
      </c>
      <c r="B92" s="185">
        <v>6089</v>
      </c>
      <c r="C92" s="185">
        <v>8068</v>
      </c>
      <c r="D92" s="185">
        <v>7841</v>
      </c>
      <c r="E92" s="185">
        <v>9818</v>
      </c>
      <c r="F92" s="185">
        <v>14457</v>
      </c>
      <c r="G92" s="185">
        <v>46664</v>
      </c>
    </row>
    <row r="93" spans="1:15" s="142" customFormat="1">
      <c r="A93" s="153"/>
      <c r="B93" s="171"/>
      <c r="C93" s="171"/>
      <c r="D93" s="171"/>
      <c r="E93" s="171"/>
      <c r="F93" s="171"/>
      <c r="G93" s="171"/>
      <c r="H93" s="150"/>
      <c r="J93" s="150"/>
      <c r="K93" s="150"/>
      <c r="L93" s="150"/>
      <c r="M93" s="150"/>
      <c r="N93" s="150"/>
      <c r="O93" s="150"/>
    </row>
    <row r="94" spans="1:15" s="142" customFormat="1" ht="24.95" customHeight="1">
      <c r="A94" s="149" t="s">
        <v>397</v>
      </c>
      <c r="B94" s="183"/>
      <c r="C94" s="183"/>
      <c r="D94" s="183"/>
      <c r="E94" s="183"/>
      <c r="F94" s="183"/>
      <c r="G94" s="183"/>
      <c r="H94" s="150"/>
      <c r="J94" s="150"/>
      <c r="K94" s="150"/>
      <c r="L94" s="150"/>
      <c r="M94" s="150"/>
      <c r="N94" s="150"/>
      <c r="O94" s="150"/>
    </row>
    <row r="95" spans="1:15" s="142" customFormat="1" ht="24.95" customHeight="1">
      <c r="A95" s="151" t="s">
        <v>393</v>
      </c>
      <c r="B95" s="157">
        <v>47.24206418749197</v>
      </c>
      <c r="C95" s="157">
        <v>48.46747203233187</v>
      </c>
      <c r="D95" s="157">
        <v>45.625467571104636</v>
      </c>
      <c r="E95" s="157">
        <v>35.896351600468293</v>
      </c>
      <c r="F95" s="157">
        <v>37.0070695161291</v>
      </c>
      <c r="G95" s="157">
        <v>36.807393225717618</v>
      </c>
      <c r="H95" s="150"/>
      <c r="J95" s="150"/>
      <c r="K95" s="150"/>
      <c r="L95" s="150"/>
      <c r="M95" s="150"/>
      <c r="N95" s="150"/>
      <c r="O95" s="150"/>
    </row>
    <row r="96" spans="1:15" s="150" customFormat="1" ht="24.95" customHeight="1">
      <c r="A96" s="151" t="s">
        <v>394</v>
      </c>
      <c r="B96" s="157">
        <v>46.533361373009477</v>
      </c>
      <c r="C96" s="157">
        <v>46.168680080829681</v>
      </c>
      <c r="D96" s="157">
        <v>49.800019717727203</v>
      </c>
      <c r="E96" s="157">
        <v>59.089411200916096</v>
      </c>
      <c r="F96" s="157">
        <v>56.987221978214478</v>
      </c>
      <c r="G96" s="157">
        <v>57.910443357505351</v>
      </c>
    </row>
    <row r="97" spans="1:15" s="142" customFormat="1" ht="24.95" customHeight="1">
      <c r="A97" s="153" t="s">
        <v>395</v>
      </c>
      <c r="B97" s="157">
        <v>5.5131844893858144</v>
      </c>
      <c r="C97" s="157">
        <v>4.6543897939335528</v>
      </c>
      <c r="D97" s="157">
        <v>4.0692620608375654</v>
      </c>
      <c r="E97" s="157">
        <v>4.4554492073781873</v>
      </c>
      <c r="F97" s="157">
        <v>5.3910215827093415</v>
      </c>
      <c r="G97" s="157">
        <v>3.7179873850955296</v>
      </c>
      <c r="H97" s="150"/>
      <c r="J97" s="150"/>
      <c r="K97" s="150"/>
      <c r="L97" s="150"/>
      <c r="M97" s="150"/>
      <c r="N97" s="150"/>
      <c r="O97" s="150"/>
    </row>
    <row r="98" spans="1:15" s="150" customFormat="1" ht="24.95" customHeight="1">
      <c r="A98" s="153" t="s">
        <v>396</v>
      </c>
      <c r="B98" s="157">
        <v>0.71138995011274286</v>
      </c>
      <c r="C98" s="157">
        <v>0.70945809290489148</v>
      </c>
      <c r="D98" s="157">
        <v>0.50525065033059413</v>
      </c>
      <c r="E98" s="157">
        <v>0.55878799123742118</v>
      </c>
      <c r="F98" s="157">
        <v>0.61468692294707883</v>
      </c>
      <c r="G98" s="157">
        <v>1.5297866481333351</v>
      </c>
    </row>
    <row r="99" spans="1:15" s="142" customFormat="1">
      <c r="A99" s="150"/>
      <c r="B99" s="171"/>
      <c r="C99" s="171"/>
      <c r="D99" s="171"/>
      <c r="E99" s="171"/>
      <c r="F99" s="171"/>
      <c r="G99" s="171"/>
      <c r="H99" s="150"/>
      <c r="J99" s="150"/>
      <c r="K99" s="150"/>
      <c r="L99" s="150"/>
      <c r="M99" s="150"/>
      <c r="N99" s="150"/>
      <c r="O99" s="150"/>
    </row>
    <row r="100" spans="1:15" s="142" customFormat="1" ht="24.95" customHeight="1">
      <c r="A100" s="149" t="s">
        <v>398</v>
      </c>
      <c r="B100" s="183"/>
      <c r="C100" s="183"/>
      <c r="D100" s="183"/>
      <c r="E100" s="183"/>
      <c r="F100" s="183"/>
      <c r="G100" s="183"/>
      <c r="H100" s="150"/>
      <c r="J100" s="150"/>
      <c r="K100" s="150"/>
      <c r="L100" s="150"/>
      <c r="M100" s="150"/>
      <c r="N100" s="150"/>
      <c r="O100" s="150"/>
    </row>
    <row r="101" spans="1:15" s="142" customFormat="1" ht="24.95" customHeight="1">
      <c r="A101" s="151" t="s">
        <v>10</v>
      </c>
      <c r="B101" s="185">
        <v>684651</v>
      </c>
      <c r="C101" s="185">
        <v>876440</v>
      </c>
      <c r="D101" s="185">
        <v>1222648</v>
      </c>
      <c r="E101" s="185">
        <v>1570832</v>
      </c>
      <c r="F101" s="185">
        <v>1881147</v>
      </c>
      <c r="G101" s="185">
        <v>2394679</v>
      </c>
      <c r="H101" s="150"/>
      <c r="J101" s="150"/>
      <c r="K101" s="150"/>
      <c r="L101" s="150"/>
      <c r="M101" s="150"/>
      <c r="N101" s="150"/>
      <c r="O101" s="150"/>
    </row>
    <row r="102" spans="1:15" s="142" customFormat="1" ht="24.95" customHeight="1">
      <c r="A102" s="151" t="s">
        <v>399</v>
      </c>
      <c r="B102" s="185">
        <v>25437</v>
      </c>
      <c r="C102" s="185">
        <v>22169</v>
      </c>
      <c r="D102" s="185">
        <v>34074</v>
      </c>
      <c r="E102" s="185">
        <v>51153</v>
      </c>
      <c r="F102" s="185">
        <v>107204</v>
      </c>
      <c r="G102" s="185">
        <v>121466</v>
      </c>
      <c r="H102" s="150"/>
      <c r="J102" s="150"/>
      <c r="K102" s="150"/>
      <c r="L102" s="150"/>
      <c r="M102" s="150"/>
      <c r="N102" s="150"/>
      <c r="O102" s="150"/>
    </row>
    <row r="103" spans="1:15" s="142" customFormat="1" ht="24.95" customHeight="1">
      <c r="A103" s="151" t="s">
        <v>400</v>
      </c>
      <c r="B103" s="185">
        <v>374997</v>
      </c>
      <c r="C103" s="185">
        <v>317799</v>
      </c>
      <c r="D103" s="185">
        <v>537198</v>
      </c>
      <c r="E103" s="185">
        <v>706403</v>
      </c>
      <c r="F103" s="185">
        <v>953626</v>
      </c>
      <c r="G103" s="185">
        <v>1150804</v>
      </c>
      <c r="H103" s="150"/>
      <c r="J103" s="150"/>
      <c r="K103" s="150"/>
      <c r="L103" s="150"/>
      <c r="M103" s="150"/>
      <c r="N103" s="150"/>
      <c r="O103" s="150"/>
    </row>
    <row r="104" spans="1:15" s="142" customFormat="1" ht="24.95" customHeight="1">
      <c r="A104" s="151" t="s">
        <v>401</v>
      </c>
      <c r="B104" s="185">
        <v>69961</v>
      </c>
      <c r="C104" s="185">
        <v>87990</v>
      </c>
      <c r="D104" s="185">
        <v>116457</v>
      </c>
      <c r="E104" s="185">
        <v>150488</v>
      </c>
      <c r="F104" s="185">
        <v>213109</v>
      </c>
      <c r="G104" s="185">
        <v>282717</v>
      </c>
      <c r="H104" s="150"/>
      <c r="J104" s="150"/>
      <c r="K104" s="150"/>
      <c r="L104" s="150"/>
      <c r="M104" s="150"/>
      <c r="N104" s="150"/>
      <c r="O104" s="150"/>
    </row>
    <row r="105" spans="1:15" s="142" customFormat="1" ht="24.95" customHeight="1">
      <c r="A105" s="151" t="s">
        <v>434</v>
      </c>
      <c r="B105" s="185">
        <v>85883</v>
      </c>
      <c r="C105" s="185">
        <v>256366</v>
      </c>
      <c r="D105" s="185">
        <v>137450</v>
      </c>
      <c r="E105" s="185">
        <v>87987</v>
      </c>
      <c r="F105" s="185">
        <v>30831</v>
      </c>
      <c r="G105" s="185">
        <v>32352</v>
      </c>
      <c r="H105" s="150"/>
      <c r="J105" s="150"/>
      <c r="K105" s="150"/>
      <c r="L105" s="150"/>
      <c r="M105" s="150"/>
      <c r="N105" s="150"/>
      <c r="O105" s="150"/>
    </row>
    <row r="106" spans="1:15" s="150" customFormat="1" ht="40.5">
      <c r="A106" s="184" t="s">
        <v>402</v>
      </c>
      <c r="B106" s="185">
        <v>30865</v>
      </c>
      <c r="C106" s="185">
        <v>8849</v>
      </c>
      <c r="D106" s="185">
        <v>16173</v>
      </c>
      <c r="E106" s="185">
        <v>18134</v>
      </c>
      <c r="F106" s="185">
        <v>44523</v>
      </c>
      <c r="G106" s="185">
        <v>27652</v>
      </c>
    </row>
    <row r="107" spans="1:15" s="142" customFormat="1">
      <c r="A107" s="184"/>
      <c r="B107" s="186"/>
      <c r="C107" s="186"/>
      <c r="D107" s="186"/>
      <c r="E107" s="186"/>
      <c r="F107" s="186"/>
      <c r="G107" s="186"/>
      <c r="H107" s="150"/>
      <c r="J107" s="150"/>
      <c r="K107" s="150"/>
      <c r="L107" s="150"/>
      <c r="M107" s="150"/>
      <c r="N107" s="150"/>
      <c r="O107" s="150"/>
    </row>
    <row r="108" spans="1:15" s="142" customFormat="1" ht="24.95" customHeight="1">
      <c r="A108" s="149" t="s">
        <v>403</v>
      </c>
      <c r="B108" s="183"/>
      <c r="C108" s="183"/>
      <c r="D108" s="183"/>
      <c r="E108" s="183"/>
      <c r="F108" s="183"/>
      <c r="G108" s="183"/>
      <c r="H108" s="150"/>
      <c r="J108" s="150"/>
      <c r="K108" s="150"/>
      <c r="L108" s="150"/>
      <c r="M108" s="150"/>
      <c r="N108" s="150"/>
      <c r="O108" s="150"/>
    </row>
    <row r="109" spans="1:15" s="142" customFormat="1" ht="24.95" customHeight="1">
      <c r="A109" s="151" t="s">
        <v>10</v>
      </c>
      <c r="B109" s="157">
        <v>53.83348246650008</v>
      </c>
      <c r="C109" s="157">
        <v>55.837967702866884</v>
      </c>
      <c r="D109" s="157">
        <v>59.236821705426358</v>
      </c>
      <c r="E109" s="157">
        <v>60.767265880772783</v>
      </c>
      <c r="F109" s="157">
        <v>58.231912680625555</v>
      </c>
      <c r="G109" s="157">
        <v>59.72259562507638</v>
      </c>
      <c r="H109" s="150"/>
      <c r="J109" s="150"/>
      <c r="K109" s="150"/>
      <c r="L109" s="150"/>
      <c r="M109" s="150"/>
      <c r="N109" s="150"/>
      <c r="O109" s="150"/>
    </row>
    <row r="110" spans="1:15" s="142" customFormat="1" ht="24.95" customHeight="1">
      <c r="A110" s="151" t="s">
        <v>399</v>
      </c>
      <c r="B110" s="157">
        <v>2.0000880645764956</v>
      </c>
      <c r="C110" s="157">
        <v>1.4123863653015105</v>
      </c>
      <c r="D110" s="157">
        <v>1.6508720930232559</v>
      </c>
      <c r="E110" s="157">
        <v>1.9788417549420754</v>
      </c>
      <c r="F110" s="157">
        <v>3.3185572244028676</v>
      </c>
      <c r="G110" s="157">
        <v>3.0293266029373989</v>
      </c>
      <c r="H110" s="150"/>
      <c r="J110" s="150"/>
      <c r="K110" s="150"/>
      <c r="L110" s="150"/>
      <c r="M110" s="150"/>
      <c r="N110" s="150"/>
      <c r="O110" s="150"/>
    </row>
    <row r="111" spans="1:15" s="150" customFormat="1" ht="24.95" customHeight="1">
      <c r="A111" s="151" t="s">
        <v>400</v>
      </c>
      <c r="B111" s="157">
        <v>29.485671421629604</v>
      </c>
      <c r="C111" s="157">
        <v>20.246965334767232</v>
      </c>
      <c r="D111" s="157">
        <v>26.02703488372093</v>
      </c>
      <c r="E111" s="157">
        <v>27.327033648394949</v>
      </c>
      <c r="F111" s="157">
        <v>29.520003467019972</v>
      </c>
      <c r="G111" s="157">
        <v>28.700716019024007</v>
      </c>
    </row>
    <row r="112" spans="1:15" s="150" customFormat="1" ht="24.95" customHeight="1">
      <c r="A112" s="151" t="s">
        <v>401</v>
      </c>
      <c r="B112" s="157">
        <v>5.5009694966323162</v>
      </c>
      <c r="C112" s="157">
        <v>5.605840420536782</v>
      </c>
      <c r="D112" s="157">
        <v>5.6422965116279071</v>
      </c>
      <c r="E112" s="157">
        <v>5.8215928297015429</v>
      </c>
      <c r="F112" s="157">
        <v>6.5969032082316952</v>
      </c>
      <c r="G112" s="157">
        <v>7.0508794988116223</v>
      </c>
    </row>
    <row r="113" spans="1:15" s="187" customFormat="1" ht="24.95" customHeight="1">
      <c r="A113" s="151" t="s">
        <v>434</v>
      </c>
      <c r="B113" s="157">
        <v>6.7529018064246253</v>
      </c>
      <c r="C113" s="157">
        <v>16.333070635882859</v>
      </c>
      <c r="D113" s="157">
        <v>6.6593992248062017</v>
      </c>
      <c r="E113" s="157">
        <v>3.4037563679957845</v>
      </c>
      <c r="F113" s="157">
        <v>0.95439011404019269</v>
      </c>
      <c r="G113" s="157">
        <v>0.80684944147523352</v>
      </c>
    </row>
    <row r="114" spans="1:15" s="150" customFormat="1" ht="40.5">
      <c r="A114" s="184" t="s">
        <v>402</v>
      </c>
      <c r="B114" s="157">
        <v>2.4268867442368811</v>
      </c>
      <c r="C114" s="157">
        <v>0.56376954064473217</v>
      </c>
      <c r="D114" s="157">
        <v>0.78357558139534877</v>
      </c>
      <c r="E114" s="157">
        <v>0.70150951819286445</v>
      </c>
      <c r="F114" s="157">
        <v>1.3782333056797218</v>
      </c>
      <c r="G114" s="157">
        <v>0.68963281267535725</v>
      </c>
    </row>
    <row r="115" spans="1:15" s="150" customFormat="1">
      <c r="B115" s="174"/>
      <c r="C115" s="174"/>
      <c r="D115" s="174"/>
      <c r="E115" s="174"/>
      <c r="F115" s="174"/>
      <c r="G115" s="174"/>
    </row>
    <row r="116" spans="1:15" s="150" customFormat="1" ht="24.95" customHeight="1">
      <c r="A116" s="149" t="s">
        <v>435</v>
      </c>
      <c r="B116" s="407">
        <v>18984.599999999999</v>
      </c>
      <c r="C116" s="407">
        <v>18985</v>
      </c>
      <c r="D116" s="407">
        <v>18986</v>
      </c>
      <c r="E116" s="407">
        <v>18987</v>
      </c>
      <c r="F116" s="407">
        <v>19210</v>
      </c>
      <c r="G116" s="407">
        <v>19165.859999999997</v>
      </c>
    </row>
    <row r="117" spans="1:15" s="142" customFormat="1">
      <c r="A117" s="147"/>
      <c r="B117" s="185"/>
      <c r="C117" s="185"/>
      <c r="D117" s="185"/>
      <c r="E117" s="185"/>
      <c r="F117" s="185"/>
      <c r="G117" s="185"/>
      <c r="H117" s="150"/>
      <c r="J117" s="150"/>
      <c r="K117" s="150"/>
      <c r="L117" s="150"/>
      <c r="M117" s="150"/>
      <c r="N117" s="150"/>
      <c r="O117" s="150"/>
    </row>
    <row r="118" spans="1:15" s="150" customFormat="1" ht="46.5">
      <c r="A118" s="155" t="s">
        <v>436</v>
      </c>
      <c r="B118" s="407">
        <v>67</v>
      </c>
      <c r="C118" s="407">
        <v>83</v>
      </c>
      <c r="D118" s="407">
        <v>109</v>
      </c>
      <c r="E118" s="407">
        <v>135</v>
      </c>
      <c r="F118" s="407">
        <v>168</v>
      </c>
      <c r="G118" s="407">
        <v>209.20897888224169</v>
      </c>
    </row>
    <row r="119" spans="1:15" s="142" customFormat="1">
      <c r="A119" s="150"/>
      <c r="B119" s="176"/>
      <c r="C119" s="176"/>
      <c r="D119" s="176"/>
      <c r="E119" s="176"/>
      <c r="F119" s="176"/>
      <c r="G119" s="150"/>
      <c r="H119" s="150"/>
      <c r="J119" s="150"/>
      <c r="K119" s="150"/>
      <c r="L119" s="150"/>
      <c r="M119" s="150"/>
      <c r="N119" s="150"/>
      <c r="O119" s="150"/>
    </row>
    <row r="120" spans="1:15" s="150" customFormat="1" ht="24.95" customHeight="1">
      <c r="A120" s="155" t="s">
        <v>404</v>
      </c>
      <c r="B120" s="183"/>
      <c r="C120" s="183"/>
      <c r="D120" s="183"/>
      <c r="E120" s="183"/>
      <c r="F120" s="183"/>
      <c r="G120" s="183"/>
    </row>
    <row r="121" spans="1:15" s="142" customFormat="1" ht="24.95" customHeight="1">
      <c r="A121" s="151" t="s">
        <v>405</v>
      </c>
      <c r="B121" s="185">
        <v>336051</v>
      </c>
      <c r="C121" s="185">
        <v>556836</v>
      </c>
      <c r="D121" s="185">
        <v>989910</v>
      </c>
      <c r="E121" s="185">
        <v>1658115</v>
      </c>
      <c r="F121" s="185">
        <v>2317692</v>
      </c>
      <c r="G121" s="185">
        <v>3103484</v>
      </c>
      <c r="H121" s="150"/>
      <c r="J121" s="150"/>
      <c r="K121" s="150"/>
      <c r="L121" s="150"/>
      <c r="M121" s="150"/>
      <c r="N121" s="150"/>
      <c r="O121" s="150"/>
    </row>
    <row r="122" spans="1:15" s="150" customFormat="1" ht="24.95" customHeight="1">
      <c r="A122" s="151" t="s">
        <v>406</v>
      </c>
      <c r="B122" s="185">
        <v>941129</v>
      </c>
      <c r="C122" s="185">
        <v>1023587</v>
      </c>
      <c r="D122" s="185">
        <v>1079830</v>
      </c>
      <c r="E122" s="185">
        <v>926882</v>
      </c>
      <c r="F122" s="185">
        <v>912748</v>
      </c>
      <c r="G122" s="185">
        <v>906186</v>
      </c>
    </row>
    <row r="123" spans="1:15" s="142" customFormat="1">
      <c r="A123" s="151"/>
      <c r="B123" s="171"/>
      <c r="C123" s="171"/>
      <c r="D123" s="171"/>
      <c r="E123" s="171"/>
      <c r="F123" s="171"/>
      <c r="G123" s="171"/>
      <c r="H123" s="150"/>
      <c r="J123" s="150"/>
      <c r="K123" s="150"/>
      <c r="L123" s="150"/>
      <c r="M123" s="150"/>
      <c r="N123" s="150"/>
      <c r="O123" s="150"/>
    </row>
    <row r="124" spans="1:15" s="150" customFormat="1" ht="40.5">
      <c r="A124" s="155" t="s">
        <v>437</v>
      </c>
      <c r="B124" s="183"/>
      <c r="C124" s="183"/>
      <c r="D124" s="183"/>
      <c r="E124" s="183"/>
      <c r="F124" s="183"/>
      <c r="G124" s="183"/>
    </row>
    <row r="125" spans="1:15" ht="24.95" customHeight="1">
      <c r="A125" s="151" t="s">
        <v>405</v>
      </c>
      <c r="B125" s="157">
        <v>26.311952896224494</v>
      </c>
      <c r="C125" s="157">
        <v>35.233352083587747</v>
      </c>
      <c r="D125" s="157">
        <v>47.827746480234232</v>
      </c>
      <c r="E125" s="157">
        <v>64.143788174609099</v>
      </c>
      <c r="F125" s="157">
        <v>71.745396911875787</v>
      </c>
      <c r="G125" s="157">
        <v>77.399985534969204</v>
      </c>
    </row>
    <row r="126" spans="1:15" ht="24.95" customHeight="1">
      <c r="A126" s="151" t="s">
        <v>406</v>
      </c>
      <c r="B126" s="157">
        <v>73.688047103775503</v>
      </c>
      <c r="C126" s="157">
        <v>64.766647916412253</v>
      </c>
      <c r="D126" s="157">
        <v>52.172253519765768</v>
      </c>
      <c r="E126" s="157">
        <v>35.856211825390901</v>
      </c>
      <c r="F126" s="157">
        <v>28.25460308812422</v>
      </c>
      <c r="G126" s="157">
        <v>22.600014465030789</v>
      </c>
    </row>
    <row r="127" spans="1:15">
      <c r="A127" s="311"/>
      <c r="B127" s="311"/>
      <c r="C127" s="311"/>
      <c r="D127" s="311"/>
      <c r="E127" s="311"/>
      <c r="F127" s="311"/>
      <c r="G127" s="311"/>
    </row>
  </sheetData>
  <conditionalFormatting sqref="D93:G93 D99:G99">
    <cfRule type="cellIs" dxfId="100" priority="130" stopIfTrue="1" operator="lessThan">
      <formula>0</formula>
    </cfRule>
  </conditionalFormatting>
  <conditionalFormatting sqref="B93:D93 B99:D99">
    <cfRule type="cellIs" dxfId="99" priority="129" stopIfTrue="1" operator="lessThan">
      <formula>0</formula>
    </cfRule>
  </conditionalFormatting>
  <conditionalFormatting sqref="E93:F93 E99:F99">
    <cfRule type="cellIs" dxfId="98" priority="128" stopIfTrue="1" operator="lessThan">
      <formula>0</formula>
    </cfRule>
  </conditionalFormatting>
  <conditionalFormatting sqref="B107:G107">
    <cfRule type="cellIs" dxfId="97" priority="157" stopIfTrue="1" operator="lessThan">
      <formula>0</formula>
    </cfRule>
  </conditionalFormatting>
  <conditionalFormatting sqref="B47">
    <cfRule type="cellIs" dxfId="96" priority="144" stopIfTrue="1" operator="lessThan">
      <formula>0</formula>
    </cfRule>
  </conditionalFormatting>
  <conditionalFormatting sqref="D24:G24">
    <cfRule type="cellIs" dxfId="95" priority="155" stopIfTrue="1" operator="lessThan">
      <formula>0</formula>
    </cfRule>
  </conditionalFormatting>
  <conditionalFormatting sqref="B24">
    <cfRule type="cellIs" dxfId="94" priority="147" stopIfTrue="1" operator="lessThan">
      <formula>0</formula>
    </cfRule>
  </conditionalFormatting>
  <conditionalFormatting sqref="D33:G33">
    <cfRule type="cellIs" dxfId="93" priority="153" stopIfTrue="1" operator="lessThan">
      <formula>0</formula>
    </cfRule>
  </conditionalFormatting>
  <conditionalFormatting sqref="D47:G47">
    <cfRule type="cellIs" dxfId="92" priority="151" stopIfTrue="1" operator="lessThan">
      <formula>0</formula>
    </cfRule>
  </conditionalFormatting>
  <conditionalFormatting sqref="B123:G123">
    <cfRule type="cellIs" dxfId="91" priority="120" stopIfTrue="1" operator="lessThan">
      <formula>0</formula>
    </cfRule>
  </conditionalFormatting>
  <conditionalFormatting sqref="G99">
    <cfRule type="cellIs" dxfId="90" priority="123" stopIfTrue="1" operator="lessThan">
      <formula>0</formula>
    </cfRule>
  </conditionalFormatting>
  <conditionalFormatting sqref="B120:D120">
    <cfRule type="cellIs" dxfId="89" priority="41" stopIfTrue="1" operator="lessThan">
      <formula>0</formula>
    </cfRule>
  </conditionalFormatting>
  <conditionalFormatting sqref="E124:F124">
    <cfRule type="cellIs" dxfId="88" priority="35" stopIfTrue="1" operator="lessThan">
      <formula>0</formula>
    </cfRule>
  </conditionalFormatting>
  <conditionalFormatting sqref="B76:G78">
    <cfRule type="cellIs" dxfId="87" priority="75" stopIfTrue="1" operator="lessThan">
      <formula>0</formula>
    </cfRule>
  </conditionalFormatting>
  <conditionalFormatting sqref="F124:G124">
    <cfRule type="cellIs" dxfId="86" priority="34" stopIfTrue="1" operator="lessThan">
      <formula>0</formula>
    </cfRule>
  </conditionalFormatting>
  <conditionalFormatting sqref="C24">
    <cfRule type="cellIs" dxfId="85" priority="140" stopIfTrue="1" operator="lessThan">
      <formula>0</formula>
    </cfRule>
  </conditionalFormatting>
  <conditionalFormatting sqref="C47">
    <cfRule type="cellIs" dxfId="84" priority="141" stopIfTrue="1" operator="lessThan">
      <formula>0</formula>
    </cfRule>
  </conditionalFormatting>
  <conditionalFormatting sqref="F88:G88">
    <cfRule type="cellIs" dxfId="83" priority="64" stopIfTrue="1" operator="lessThan">
      <formula>0</formula>
    </cfRule>
  </conditionalFormatting>
  <conditionalFormatting sqref="B94">
    <cfRule type="cellIs" dxfId="82" priority="62" stopIfTrue="1" operator="lessThan">
      <formula>0</formula>
    </cfRule>
  </conditionalFormatting>
  <conditionalFormatting sqref="C94">
    <cfRule type="cellIs" dxfId="81" priority="63" stopIfTrue="1" operator="lessThan">
      <formula>0</formula>
    </cfRule>
  </conditionalFormatting>
  <conditionalFormatting sqref="D94:G94">
    <cfRule type="cellIs" dxfId="80" priority="60" stopIfTrue="1" operator="lessThan">
      <formula>0</formula>
    </cfRule>
  </conditionalFormatting>
  <conditionalFormatting sqref="B94:D94">
    <cfRule type="cellIs" dxfId="79" priority="59" stopIfTrue="1" operator="lessThan">
      <formula>0</formula>
    </cfRule>
  </conditionalFormatting>
  <conditionalFormatting sqref="F94:G94">
    <cfRule type="cellIs" dxfId="78" priority="57" stopIfTrue="1" operator="lessThan">
      <formula>0</formula>
    </cfRule>
  </conditionalFormatting>
  <conditionalFormatting sqref="G108">
    <cfRule type="cellIs" dxfId="77" priority="51" stopIfTrue="1" operator="lessThan">
      <formula>0</formula>
    </cfRule>
  </conditionalFormatting>
  <conditionalFormatting sqref="D108:G108">
    <cfRule type="cellIs" dxfId="76" priority="50" stopIfTrue="1" operator="lessThan">
      <formula>0</formula>
    </cfRule>
  </conditionalFormatting>
  <conditionalFormatting sqref="B108:D108">
    <cfRule type="cellIs" dxfId="75" priority="49" stopIfTrue="1" operator="lessThan">
      <formula>0</formula>
    </cfRule>
  </conditionalFormatting>
  <conditionalFormatting sqref="D88:G88">
    <cfRule type="cellIs" dxfId="74" priority="68" stopIfTrue="1" operator="lessThan">
      <formula>0</formula>
    </cfRule>
  </conditionalFormatting>
  <conditionalFormatting sqref="F108:G108">
    <cfRule type="cellIs" dxfId="73" priority="47" stopIfTrue="1" operator="lessThan">
      <formula>0</formula>
    </cfRule>
  </conditionalFormatting>
  <conditionalFormatting sqref="E120:F120">
    <cfRule type="cellIs" dxfId="72" priority="40" stopIfTrue="1" operator="lessThan">
      <formula>0</formula>
    </cfRule>
  </conditionalFormatting>
  <conditionalFormatting sqref="G120">
    <cfRule type="cellIs" dxfId="71" priority="43" stopIfTrue="1" operator="lessThan">
      <formula>0</formula>
    </cfRule>
  </conditionalFormatting>
  <conditionalFormatting sqref="G124">
    <cfRule type="cellIs" dxfId="70" priority="38" stopIfTrue="1" operator="lessThan">
      <formula>0</formula>
    </cfRule>
  </conditionalFormatting>
  <conditionalFormatting sqref="C88">
    <cfRule type="cellIs" dxfId="69" priority="70" stopIfTrue="1" operator="lessThan">
      <formula>0</formula>
    </cfRule>
  </conditionalFormatting>
  <conditionalFormatting sqref="B88">
    <cfRule type="cellIs" dxfId="68" priority="69" stopIfTrue="1" operator="lessThan">
      <formula>0</formula>
    </cfRule>
  </conditionalFormatting>
  <conditionalFormatting sqref="D88:G88">
    <cfRule type="cellIs" dxfId="67" priority="67" stopIfTrue="1" operator="lessThan">
      <formula>0</formula>
    </cfRule>
  </conditionalFormatting>
  <conditionalFormatting sqref="B88:D88">
    <cfRule type="cellIs" dxfId="66" priority="66" stopIfTrue="1" operator="lessThan">
      <formula>0</formula>
    </cfRule>
  </conditionalFormatting>
  <conditionalFormatting sqref="E88:F88">
    <cfRule type="cellIs" dxfId="65" priority="65" stopIfTrue="1" operator="lessThan">
      <formula>0</formula>
    </cfRule>
  </conditionalFormatting>
  <conditionalFormatting sqref="D94:G94">
    <cfRule type="cellIs" dxfId="64" priority="61" stopIfTrue="1" operator="lessThan">
      <formula>0</formula>
    </cfRule>
  </conditionalFormatting>
  <conditionalFormatting sqref="E94:F94">
    <cfRule type="cellIs" dxfId="63" priority="58" stopIfTrue="1" operator="lessThan">
      <formula>0</formula>
    </cfRule>
  </conditionalFormatting>
  <conditionalFormatting sqref="G100">
    <cfRule type="cellIs" dxfId="62" priority="56" stopIfTrue="1" operator="lessThan">
      <formula>0</formula>
    </cfRule>
  </conditionalFormatting>
  <conditionalFormatting sqref="D100:G100">
    <cfRule type="cellIs" dxfId="61" priority="55" stopIfTrue="1" operator="lessThan">
      <formula>0</formula>
    </cfRule>
  </conditionalFormatting>
  <conditionalFormatting sqref="B100:D100">
    <cfRule type="cellIs" dxfId="60" priority="54" stopIfTrue="1" operator="lessThan">
      <formula>0</formula>
    </cfRule>
  </conditionalFormatting>
  <conditionalFormatting sqref="E100:F100">
    <cfRule type="cellIs" dxfId="59" priority="53" stopIfTrue="1" operator="lessThan">
      <formula>0</formula>
    </cfRule>
  </conditionalFormatting>
  <conditionalFormatting sqref="F100:G100">
    <cfRule type="cellIs" dxfId="58" priority="52" stopIfTrue="1" operator="lessThan">
      <formula>0</formula>
    </cfRule>
  </conditionalFormatting>
  <conditionalFormatting sqref="E108:F108">
    <cfRule type="cellIs" dxfId="57" priority="48" stopIfTrue="1" operator="lessThan">
      <formula>0</formula>
    </cfRule>
  </conditionalFormatting>
  <conditionalFormatting sqref="D120:G120">
    <cfRule type="cellIs" dxfId="56" priority="42" stopIfTrue="1" operator="lessThan">
      <formula>0</formula>
    </cfRule>
  </conditionalFormatting>
  <conditionalFormatting sqref="F120:G120">
    <cfRule type="cellIs" dxfId="55" priority="39" stopIfTrue="1" operator="lessThan">
      <formula>0</formula>
    </cfRule>
  </conditionalFormatting>
  <conditionalFormatting sqref="B124:D124">
    <cfRule type="cellIs" dxfId="54" priority="36" stopIfTrue="1" operator="lessThan">
      <formula>0</formula>
    </cfRule>
  </conditionalFormatting>
  <conditionalFormatting sqref="D124:G124">
    <cfRule type="cellIs" dxfId="53" priority="37" stopIfTrue="1" operator="lessThan">
      <formula>0</formula>
    </cfRule>
  </conditionalFormatting>
  <conditionalFormatting sqref="B72:G73">
    <cfRule type="cellIs" dxfId="52" priority="33" stopIfTrue="1" operator="lessThan">
      <formula>0</formula>
    </cfRule>
  </conditionalFormatting>
  <conditionalFormatting sqref="G21">
    <cfRule type="cellIs" dxfId="51" priority="25" stopIfTrue="1" operator="lessThan">
      <formula>0</formula>
    </cfRule>
  </conditionalFormatting>
  <conditionalFormatting sqref="B22:B23">
    <cfRule type="cellIs" dxfId="50" priority="23" stopIfTrue="1" operator="lessThan">
      <formula>0</formula>
    </cfRule>
  </conditionalFormatting>
  <conditionalFormatting sqref="B21:F21">
    <cfRule type="cellIs" dxfId="49" priority="22" stopIfTrue="1" operator="lessThan">
      <formula>0</formula>
    </cfRule>
  </conditionalFormatting>
  <conditionalFormatting sqref="D22:G23">
    <cfRule type="cellIs" dxfId="48" priority="24" stopIfTrue="1" operator="lessThan">
      <formula>0</formula>
    </cfRule>
  </conditionalFormatting>
  <conditionalFormatting sqref="C22:C23">
    <cfRule type="cellIs" dxfId="47" priority="21" stopIfTrue="1" operator="lessThan">
      <formula>0</formula>
    </cfRule>
  </conditionalFormatting>
  <conditionalFormatting sqref="G7">
    <cfRule type="cellIs" dxfId="46" priority="20" stopIfTrue="1" operator="lessThan">
      <formula>0</formula>
    </cfRule>
  </conditionalFormatting>
  <conditionalFormatting sqref="D8:G9">
    <cfRule type="cellIs" dxfId="45" priority="19" stopIfTrue="1" operator="lessThan">
      <formula>0</formula>
    </cfRule>
  </conditionalFormatting>
  <conditionalFormatting sqref="B8:B9">
    <cfRule type="cellIs" dxfId="44" priority="18" stopIfTrue="1" operator="lessThan">
      <formula>0</formula>
    </cfRule>
  </conditionalFormatting>
  <conditionalFormatting sqref="C8:C9">
    <cfRule type="cellIs" dxfId="43" priority="16" stopIfTrue="1" operator="lessThan">
      <formula>0</formula>
    </cfRule>
  </conditionalFormatting>
  <conditionalFormatting sqref="B7:F7">
    <cfRule type="cellIs" dxfId="42" priority="17" stopIfTrue="1" operator="lessThan">
      <formula>0</formula>
    </cfRule>
  </conditionalFormatting>
  <conditionalFormatting sqref="B31:G32">
    <cfRule type="cellIs" dxfId="41" priority="15" stopIfTrue="1" operator="lessThan">
      <formula>0</formula>
    </cfRule>
  </conditionalFormatting>
  <conditionalFormatting sqref="B17:G17">
    <cfRule type="cellIs" dxfId="40" priority="8" stopIfTrue="1" operator="lessThan">
      <formula>0</formula>
    </cfRule>
  </conditionalFormatting>
  <conditionalFormatting sqref="B57:G61">
    <cfRule type="cellIs" dxfId="39" priority="7" stopIfTrue="1" operator="lessThan">
      <formula>0</formula>
    </cfRule>
  </conditionalFormatting>
  <conditionalFormatting sqref="B41:G46">
    <cfRule type="cellIs" dxfId="38" priority="12" stopIfTrue="1" operator="lessThan">
      <formula>0</formula>
    </cfRule>
  </conditionalFormatting>
  <conditionalFormatting sqref="B116:G118">
    <cfRule type="cellIs" dxfId="37" priority="5" stopIfTrue="1" operator="lessThan">
      <formula>0</formula>
    </cfRule>
  </conditionalFormatting>
  <conditionalFormatting sqref="B101:G106">
    <cfRule type="cellIs" dxfId="36" priority="4" stopIfTrue="1" operator="lessThan">
      <formula>0</formula>
    </cfRule>
  </conditionalFormatting>
  <conditionalFormatting sqref="B89:G92">
    <cfRule type="cellIs" dxfId="35" priority="3" stopIfTrue="1" operator="lessThan">
      <formula>0</formula>
    </cfRule>
  </conditionalFormatting>
  <conditionalFormatting sqref="B121:G122">
    <cfRule type="cellIs" dxfId="34" priority="6" stopIfTrue="1" operator="lessThan">
      <formula>0</formula>
    </cfRule>
  </conditionalFormatting>
  <conditionalFormatting sqref="B86:G86">
    <cfRule type="cellIs" dxfId="33" priority="2" stopIfTrue="1" operator="lessThan">
      <formula>0</formula>
    </cfRule>
  </conditionalFormatting>
  <conditionalFormatting sqref="H51:I51">
    <cfRule type="cellIs" dxfId="2" priority="1" stopIfTrue="1" operator="lessThan">
      <formula>0</formula>
    </cfRule>
  </conditionalFormatting>
  <pageMargins left="0.59055118110236227" right="0.59055118110236227" top="0.59055118110236227" bottom="0.39370078740157483" header="0.31496062992125984" footer="0.31496062992125984"/>
  <pageSetup paperSize="9" scale="43" orientation="portrait" r:id="rId1"/>
  <rowBreaks count="1" manualBreakCount="1">
    <brk id="75" max="6" man="1"/>
  </rowBreaks>
  <colBreaks count="1" manualBreakCount="1">
    <brk id="8" max="118"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948"/>
  <sheetViews>
    <sheetView view="pageBreakPreview" zoomScale="70" zoomScaleNormal="100" zoomScaleSheetLayoutView="70" workbookViewId="0">
      <selection activeCell="L24" sqref="L24"/>
    </sheetView>
  </sheetViews>
  <sheetFormatPr defaultColWidth="13.42578125" defaultRowHeight="16.5"/>
  <cols>
    <col min="1" max="1" width="42.7109375" style="9" customWidth="1"/>
    <col min="2" max="10" width="22.7109375" style="9" customWidth="1"/>
    <col min="11" max="11" width="8.140625" style="9" customWidth="1"/>
    <col min="12" max="16384" width="13.42578125" style="9"/>
  </cols>
  <sheetData>
    <row r="1" spans="1:9" s="191" customFormat="1" ht="24.95" customHeight="1">
      <c r="A1" s="190" t="s">
        <v>489</v>
      </c>
      <c r="B1" s="190"/>
      <c r="C1" s="190"/>
      <c r="D1" s="190"/>
      <c r="E1" s="190"/>
      <c r="F1" s="190"/>
      <c r="G1" s="190"/>
      <c r="H1" s="190"/>
      <c r="I1" s="190"/>
    </row>
    <row r="2" spans="1:9" s="191" customFormat="1" ht="24" customHeight="1">
      <c r="A2" s="192" t="s">
        <v>490</v>
      </c>
      <c r="B2" s="192"/>
      <c r="C2" s="192"/>
      <c r="E2" s="208"/>
      <c r="F2" s="192"/>
      <c r="G2" s="192"/>
      <c r="I2" s="193" t="s">
        <v>24</v>
      </c>
    </row>
    <row r="3" spans="1:9" s="191" customFormat="1" ht="24" customHeight="1" thickBot="1">
      <c r="A3" s="194"/>
      <c r="B3" s="194"/>
      <c r="C3" s="194"/>
      <c r="D3" s="533"/>
      <c r="E3" s="533"/>
      <c r="F3" s="194"/>
      <c r="G3" s="194"/>
      <c r="I3" s="457" t="s">
        <v>86</v>
      </c>
    </row>
    <row r="4" spans="1:9" s="191" customFormat="1" ht="19.5" customHeight="1" thickBot="1">
      <c r="A4" s="521" t="s">
        <v>442</v>
      </c>
      <c r="B4" s="516" t="s">
        <v>469</v>
      </c>
      <c r="C4" s="516"/>
      <c r="D4" s="516"/>
      <c r="E4" s="516"/>
      <c r="F4" s="516"/>
      <c r="G4" s="516"/>
      <c r="H4" s="516"/>
      <c r="I4" s="516"/>
    </row>
    <row r="5" spans="1:9" s="191" customFormat="1" ht="19.5" customHeight="1" thickBot="1">
      <c r="A5" s="521"/>
      <c r="B5" s="501"/>
      <c r="C5" s="501"/>
      <c r="D5" s="501"/>
      <c r="E5" s="501"/>
      <c r="F5" s="501"/>
      <c r="G5" s="501"/>
      <c r="H5" s="501"/>
      <c r="I5" s="501"/>
    </row>
    <row r="6" spans="1:9" s="191" customFormat="1" ht="19.5" customHeight="1" thickBot="1">
      <c r="A6" s="521"/>
      <c r="B6" s="534"/>
      <c r="C6" s="534"/>
      <c r="D6" s="534"/>
      <c r="E6" s="534"/>
      <c r="F6" s="534"/>
      <c r="G6" s="534"/>
      <c r="H6" s="534"/>
      <c r="I6" s="534"/>
    </row>
    <row r="7" spans="1:9" s="191" customFormat="1" ht="27.95" customHeight="1" thickBot="1">
      <c r="A7" s="521"/>
      <c r="B7" s="501" t="s">
        <v>470</v>
      </c>
      <c r="C7" s="501" t="s">
        <v>471</v>
      </c>
      <c r="D7" s="501" t="s">
        <v>472</v>
      </c>
      <c r="E7" s="501" t="s">
        <v>473</v>
      </c>
      <c r="F7" s="501" t="s">
        <v>474</v>
      </c>
      <c r="G7" s="501" t="s">
        <v>475</v>
      </c>
      <c r="H7" s="501" t="s">
        <v>476</v>
      </c>
      <c r="I7" s="501" t="s">
        <v>477</v>
      </c>
    </row>
    <row r="8" spans="1:9" s="191" customFormat="1" ht="27.95" customHeight="1" thickBot="1">
      <c r="A8" s="521"/>
      <c r="B8" s="501"/>
      <c r="C8" s="501"/>
      <c r="D8" s="501"/>
      <c r="E8" s="501"/>
      <c r="F8" s="501"/>
      <c r="G8" s="501"/>
      <c r="H8" s="501"/>
      <c r="I8" s="501"/>
    </row>
    <row r="9" spans="1:9" s="191" customFormat="1" ht="27.95" customHeight="1" thickBot="1">
      <c r="A9" s="521"/>
      <c r="B9" s="501"/>
      <c r="C9" s="501"/>
      <c r="D9" s="501"/>
      <c r="E9" s="501"/>
      <c r="F9" s="501"/>
      <c r="G9" s="501"/>
      <c r="H9" s="501"/>
      <c r="I9" s="501"/>
    </row>
    <row r="10" spans="1:9" s="191" customFormat="1" ht="27.95" customHeight="1" thickBot="1">
      <c r="A10" s="521"/>
      <c r="B10" s="517"/>
      <c r="C10" s="517"/>
      <c r="D10" s="517"/>
      <c r="E10" s="517"/>
      <c r="F10" s="517"/>
      <c r="G10" s="517"/>
      <c r="H10" s="517"/>
      <c r="I10" s="517"/>
    </row>
    <row r="11" spans="1:9" s="191" customFormat="1" ht="19.5" customHeight="1">
      <c r="A11" s="195"/>
      <c r="B11" s="195"/>
      <c r="C11" s="195"/>
      <c r="D11" s="195"/>
      <c r="E11" s="195"/>
    </row>
    <row r="12" spans="1:9" s="190" customFormat="1" ht="45" customHeight="1">
      <c r="A12" s="196" t="s">
        <v>103</v>
      </c>
      <c r="B12" s="458">
        <v>29334</v>
      </c>
      <c r="C12" s="459">
        <v>14.9</v>
      </c>
      <c r="D12" s="458">
        <v>12172</v>
      </c>
      <c r="E12" s="459">
        <v>6.2</v>
      </c>
      <c r="F12" s="458">
        <v>17162</v>
      </c>
      <c r="G12" s="459">
        <v>8.6999999999999993</v>
      </c>
      <c r="H12" s="458">
        <v>260</v>
      </c>
      <c r="I12" s="458">
        <v>129</v>
      </c>
    </row>
    <row r="13" spans="1:9" s="191" customFormat="1" ht="45" customHeight="1">
      <c r="A13" s="198" t="s">
        <v>104</v>
      </c>
      <c r="B13" s="461">
        <v>3417</v>
      </c>
      <c r="C13" s="462">
        <v>14.2</v>
      </c>
      <c r="D13" s="461">
        <v>1678</v>
      </c>
      <c r="E13" s="462">
        <v>7</v>
      </c>
      <c r="F13" s="461">
        <v>1739</v>
      </c>
      <c r="G13" s="462">
        <v>7.2</v>
      </c>
      <c r="H13" s="461">
        <v>24</v>
      </c>
      <c r="I13" s="461">
        <v>18</v>
      </c>
    </row>
    <row r="14" spans="1:9" s="191" customFormat="1" ht="45" customHeight="1">
      <c r="A14" s="202" t="s">
        <v>105</v>
      </c>
      <c r="B14" s="464">
        <v>12721</v>
      </c>
      <c r="C14" s="465">
        <v>15.5</v>
      </c>
      <c r="D14" s="464">
        <v>3988</v>
      </c>
      <c r="E14" s="465">
        <v>4.9000000000000004</v>
      </c>
      <c r="F14" s="464">
        <v>8733</v>
      </c>
      <c r="G14" s="465">
        <v>10.6</v>
      </c>
      <c r="H14" s="464">
        <v>100</v>
      </c>
      <c r="I14" s="464">
        <v>41</v>
      </c>
    </row>
    <row r="15" spans="1:9" s="191" customFormat="1" ht="45" customHeight="1">
      <c r="A15" s="205" t="s">
        <v>106</v>
      </c>
      <c r="B15" s="467">
        <v>2189</v>
      </c>
      <c r="C15" s="468">
        <v>11.9</v>
      </c>
      <c r="D15" s="467">
        <v>1243</v>
      </c>
      <c r="E15" s="468">
        <v>6.8</v>
      </c>
      <c r="F15" s="467">
        <v>946</v>
      </c>
      <c r="G15" s="468">
        <v>5.0999999999999996</v>
      </c>
      <c r="H15" s="467">
        <v>22</v>
      </c>
      <c r="I15" s="467">
        <v>16</v>
      </c>
    </row>
    <row r="16" spans="1:9" s="191" customFormat="1" ht="45" customHeight="1">
      <c r="A16" s="202" t="s">
        <v>107</v>
      </c>
      <c r="B16" s="464">
        <v>2157</v>
      </c>
      <c r="C16" s="465">
        <v>18.8</v>
      </c>
      <c r="D16" s="464">
        <v>920</v>
      </c>
      <c r="E16" s="465">
        <v>8</v>
      </c>
      <c r="F16" s="464">
        <v>1237</v>
      </c>
      <c r="G16" s="465">
        <v>10.8</v>
      </c>
      <c r="H16" s="464">
        <v>16</v>
      </c>
      <c r="I16" s="464">
        <v>11</v>
      </c>
    </row>
    <row r="17" spans="1:10" s="191" customFormat="1" ht="45" customHeight="1">
      <c r="A17" s="205" t="s">
        <v>108</v>
      </c>
      <c r="B17" s="467">
        <v>729</v>
      </c>
      <c r="C17" s="468">
        <v>17.100000000000001</v>
      </c>
      <c r="D17" s="467">
        <v>322</v>
      </c>
      <c r="E17" s="468">
        <v>7.5</v>
      </c>
      <c r="F17" s="467">
        <v>407</v>
      </c>
      <c r="G17" s="468">
        <v>9.5</v>
      </c>
      <c r="H17" s="467">
        <v>18</v>
      </c>
      <c r="I17" s="467">
        <v>3</v>
      </c>
    </row>
    <row r="18" spans="1:10" s="191" customFormat="1" ht="45" customHeight="1">
      <c r="A18" s="202" t="s">
        <v>109</v>
      </c>
      <c r="B18" s="464">
        <v>2028</v>
      </c>
      <c r="C18" s="465">
        <v>14</v>
      </c>
      <c r="D18" s="464">
        <v>1069</v>
      </c>
      <c r="E18" s="465">
        <v>7.4</v>
      </c>
      <c r="F18" s="464">
        <v>959</v>
      </c>
      <c r="G18" s="465">
        <v>6.6</v>
      </c>
      <c r="H18" s="464">
        <v>16</v>
      </c>
      <c r="I18" s="464">
        <v>9</v>
      </c>
    </row>
    <row r="19" spans="1:10" s="191" customFormat="1" ht="45" customHeight="1">
      <c r="A19" s="205" t="s">
        <v>110</v>
      </c>
      <c r="B19" s="467">
        <v>1497</v>
      </c>
      <c r="C19" s="468">
        <v>16.399999999999999</v>
      </c>
      <c r="D19" s="467">
        <v>696</v>
      </c>
      <c r="E19" s="468">
        <v>7.6</v>
      </c>
      <c r="F19" s="467">
        <v>801</v>
      </c>
      <c r="G19" s="468">
        <v>8.8000000000000007</v>
      </c>
      <c r="H19" s="467">
        <v>15</v>
      </c>
      <c r="I19" s="467">
        <v>8</v>
      </c>
    </row>
    <row r="20" spans="1:10" s="191" customFormat="1" ht="45" customHeight="1">
      <c r="A20" s="202" t="s">
        <v>111</v>
      </c>
      <c r="B20" s="464">
        <v>1591</v>
      </c>
      <c r="C20" s="465">
        <v>14.8</v>
      </c>
      <c r="D20" s="464">
        <v>878</v>
      </c>
      <c r="E20" s="465">
        <v>8.1999999999999993</v>
      </c>
      <c r="F20" s="464">
        <v>713</v>
      </c>
      <c r="G20" s="465">
        <v>6.7</v>
      </c>
      <c r="H20" s="464">
        <v>17</v>
      </c>
      <c r="I20" s="464">
        <v>12</v>
      </c>
    </row>
    <row r="21" spans="1:10" s="191" customFormat="1" ht="45" customHeight="1">
      <c r="A21" s="205" t="s">
        <v>112</v>
      </c>
      <c r="B21" s="467">
        <v>1950</v>
      </c>
      <c r="C21" s="468">
        <v>13</v>
      </c>
      <c r="D21" s="467">
        <v>768</v>
      </c>
      <c r="E21" s="468">
        <v>5.0999999999999996</v>
      </c>
      <c r="F21" s="467">
        <v>1182</v>
      </c>
      <c r="G21" s="468">
        <v>7.9</v>
      </c>
      <c r="H21" s="467">
        <v>17</v>
      </c>
      <c r="I21" s="467">
        <v>6</v>
      </c>
    </row>
    <row r="22" spans="1:10" s="191" customFormat="1" ht="45" customHeight="1">
      <c r="A22" s="202" t="s">
        <v>113</v>
      </c>
      <c r="B22" s="464">
        <v>1055</v>
      </c>
      <c r="C22" s="465">
        <v>13.4</v>
      </c>
      <c r="D22" s="464">
        <v>610</v>
      </c>
      <c r="E22" s="465">
        <v>7.8</v>
      </c>
      <c r="F22" s="464">
        <v>445</v>
      </c>
      <c r="G22" s="465">
        <v>5.7</v>
      </c>
      <c r="H22" s="464">
        <v>15</v>
      </c>
      <c r="I22" s="464">
        <v>5</v>
      </c>
    </row>
    <row r="23" spans="1:10" s="191" customFormat="1" ht="24.95" customHeight="1">
      <c r="A23" s="207"/>
      <c r="B23" s="207"/>
      <c r="C23" s="207"/>
      <c r="D23" s="207"/>
      <c r="E23" s="206"/>
      <c r="F23" s="206"/>
      <c r="G23" s="206"/>
      <c r="H23" s="206"/>
      <c r="I23" s="206"/>
    </row>
    <row r="24" spans="1:10" s="191" customFormat="1" ht="15.75" customHeight="1"/>
    <row r="25" spans="1:10" s="191" customFormat="1" ht="24.95" customHeight="1">
      <c r="A25" s="190" t="s">
        <v>489</v>
      </c>
      <c r="B25" s="190"/>
      <c r="C25" s="190"/>
      <c r="D25" s="190"/>
      <c r="E25" s="190"/>
      <c r="F25" s="190"/>
      <c r="G25" s="190"/>
      <c r="H25" s="190"/>
      <c r="I25" s="190"/>
    </row>
    <row r="26" spans="1:10" s="191" customFormat="1" ht="24" customHeight="1">
      <c r="A26" s="192" t="s">
        <v>490</v>
      </c>
      <c r="B26" s="192"/>
      <c r="C26" s="192"/>
      <c r="E26" s="208"/>
      <c r="F26" s="192"/>
      <c r="G26" s="192"/>
      <c r="J26" s="193" t="s">
        <v>24</v>
      </c>
    </row>
    <row r="27" spans="1:10" s="191" customFormat="1" ht="24" customHeight="1" thickBot="1">
      <c r="A27" s="194"/>
      <c r="B27" s="194"/>
      <c r="C27" s="194"/>
      <c r="D27" s="533"/>
      <c r="E27" s="533"/>
      <c r="F27" s="194"/>
      <c r="G27" s="194"/>
      <c r="J27" s="457" t="s">
        <v>86</v>
      </c>
    </row>
    <row r="28" spans="1:10" s="191" customFormat="1" ht="15.75" customHeight="1" thickBot="1">
      <c r="A28" s="521" t="s">
        <v>478</v>
      </c>
      <c r="B28" s="516" t="s">
        <v>469</v>
      </c>
      <c r="C28" s="516"/>
      <c r="D28" s="516"/>
      <c r="E28" s="516"/>
      <c r="F28" s="516"/>
      <c r="G28" s="516"/>
      <c r="H28" s="516"/>
      <c r="I28" s="516"/>
      <c r="J28" s="516"/>
    </row>
    <row r="29" spans="1:10" s="191" customFormat="1" ht="15.75" customHeight="1" thickBot="1">
      <c r="A29" s="521"/>
      <c r="B29" s="501"/>
      <c r="C29" s="501"/>
      <c r="D29" s="501"/>
      <c r="E29" s="501"/>
      <c r="F29" s="501"/>
      <c r="G29" s="501"/>
      <c r="H29" s="501"/>
      <c r="I29" s="501"/>
      <c r="J29" s="501"/>
    </row>
    <row r="30" spans="1:10" s="191" customFormat="1" ht="15.75" customHeight="1" thickBot="1">
      <c r="A30" s="521"/>
      <c r="B30" s="501"/>
      <c r="C30" s="501"/>
      <c r="D30" s="501"/>
      <c r="E30" s="501"/>
      <c r="F30" s="501"/>
      <c r="G30" s="501"/>
      <c r="H30" s="501"/>
      <c r="I30" s="501"/>
      <c r="J30" s="501"/>
    </row>
    <row r="31" spans="1:10" s="191" customFormat="1" ht="15.75" customHeight="1" thickBot="1">
      <c r="A31" s="521"/>
      <c r="B31" s="536" t="s">
        <v>479</v>
      </c>
      <c r="C31" s="536" t="s">
        <v>480</v>
      </c>
      <c r="D31" s="536" t="s">
        <v>481</v>
      </c>
      <c r="E31" s="536" t="s">
        <v>482</v>
      </c>
      <c r="F31" s="536" t="s">
        <v>483</v>
      </c>
      <c r="G31" s="536" t="s">
        <v>484</v>
      </c>
      <c r="H31" s="536" t="s">
        <v>485</v>
      </c>
      <c r="I31" s="536" t="s">
        <v>486</v>
      </c>
      <c r="J31" s="536" t="s">
        <v>487</v>
      </c>
    </row>
    <row r="32" spans="1:10" s="191" customFormat="1" ht="15.75" customHeight="1" thickBot="1">
      <c r="A32" s="521"/>
      <c r="B32" s="501"/>
      <c r="C32" s="501"/>
      <c r="D32" s="501"/>
      <c r="E32" s="501"/>
      <c r="F32" s="501"/>
      <c r="G32" s="501"/>
      <c r="H32" s="501"/>
      <c r="I32" s="501"/>
      <c r="J32" s="501"/>
    </row>
    <row r="33" spans="1:10" s="191" customFormat="1" ht="15.75" customHeight="1" thickBot="1">
      <c r="A33" s="521"/>
      <c r="B33" s="501"/>
      <c r="C33" s="501"/>
      <c r="D33" s="501"/>
      <c r="E33" s="501"/>
      <c r="F33" s="501"/>
      <c r="G33" s="501"/>
      <c r="H33" s="501"/>
      <c r="I33" s="501"/>
      <c r="J33" s="501"/>
    </row>
    <row r="34" spans="1:10" s="191" customFormat="1" ht="62.25" customHeight="1" thickBot="1">
      <c r="A34" s="521"/>
      <c r="B34" s="517"/>
      <c r="C34" s="517"/>
      <c r="D34" s="517"/>
      <c r="E34" s="517"/>
      <c r="F34" s="517"/>
      <c r="G34" s="517"/>
      <c r="H34" s="517"/>
      <c r="I34" s="517"/>
      <c r="J34" s="517"/>
    </row>
    <row r="35" spans="1:10" s="191" customFormat="1" ht="15.75" customHeight="1">
      <c r="A35" s="195"/>
      <c r="B35" s="195"/>
      <c r="C35" s="195"/>
      <c r="D35" s="195"/>
      <c r="E35" s="195"/>
    </row>
    <row r="36" spans="1:10" s="191" customFormat="1" ht="45" customHeight="1">
      <c r="A36" s="196" t="s">
        <v>103</v>
      </c>
      <c r="B36" s="483">
        <v>188</v>
      </c>
      <c r="C36" s="483">
        <v>25</v>
      </c>
      <c r="D36" s="483">
        <v>213</v>
      </c>
      <c r="E36" s="381" t="s">
        <v>2</v>
      </c>
      <c r="F36" s="483">
        <v>17808</v>
      </c>
      <c r="G36" s="483">
        <v>5057</v>
      </c>
      <c r="H36" s="483">
        <v>4433</v>
      </c>
      <c r="I36" s="483">
        <v>1323</v>
      </c>
      <c r="J36" s="483" t="s">
        <v>426</v>
      </c>
    </row>
    <row r="37" spans="1:10" s="191" customFormat="1" ht="45" customHeight="1">
      <c r="A37" s="198" t="s">
        <v>104</v>
      </c>
      <c r="B37" s="475">
        <v>26</v>
      </c>
      <c r="C37" s="475">
        <v>3</v>
      </c>
      <c r="D37" s="475">
        <v>29</v>
      </c>
      <c r="E37" s="200" t="s">
        <v>2</v>
      </c>
      <c r="F37" s="475">
        <v>2353</v>
      </c>
      <c r="G37" s="475">
        <v>538</v>
      </c>
      <c r="H37" s="475">
        <v>461</v>
      </c>
      <c r="I37" s="475">
        <v>136</v>
      </c>
      <c r="J37" s="484" t="s">
        <v>100</v>
      </c>
    </row>
    <row r="38" spans="1:10" s="191" customFormat="1" ht="45" customHeight="1">
      <c r="A38" s="202" t="s">
        <v>105</v>
      </c>
      <c r="B38" s="479">
        <v>60</v>
      </c>
      <c r="C38" s="479">
        <v>13</v>
      </c>
      <c r="D38" s="479">
        <v>73</v>
      </c>
      <c r="E38" s="197" t="s">
        <v>2</v>
      </c>
      <c r="F38" s="479">
        <v>6215</v>
      </c>
      <c r="G38" s="479">
        <v>2233</v>
      </c>
      <c r="H38" s="479">
        <v>1619</v>
      </c>
      <c r="I38" s="479">
        <v>604</v>
      </c>
      <c r="J38" s="485" t="s">
        <v>100</v>
      </c>
    </row>
    <row r="39" spans="1:10" s="191" customFormat="1" ht="45" customHeight="1">
      <c r="A39" s="205" t="s">
        <v>106</v>
      </c>
      <c r="B39" s="481">
        <v>22</v>
      </c>
      <c r="C39" s="481">
        <v>2</v>
      </c>
      <c r="D39" s="481">
        <v>24</v>
      </c>
      <c r="E39" s="199" t="s">
        <v>2</v>
      </c>
      <c r="F39" s="481">
        <v>1389</v>
      </c>
      <c r="G39" s="481">
        <v>494</v>
      </c>
      <c r="H39" s="481">
        <v>1109</v>
      </c>
      <c r="I39" s="481">
        <v>128</v>
      </c>
      <c r="J39" s="484" t="s">
        <v>100</v>
      </c>
    </row>
    <row r="40" spans="1:10" s="191" customFormat="1" ht="45" customHeight="1">
      <c r="A40" s="202" t="s">
        <v>107</v>
      </c>
      <c r="B40" s="479">
        <v>14</v>
      </c>
      <c r="C40" s="479">
        <v>1</v>
      </c>
      <c r="D40" s="479">
        <v>15</v>
      </c>
      <c r="E40" s="197" t="s">
        <v>2</v>
      </c>
      <c r="F40" s="479">
        <v>1898</v>
      </c>
      <c r="G40" s="479">
        <v>96</v>
      </c>
      <c r="H40" s="479">
        <v>225</v>
      </c>
      <c r="I40" s="479">
        <v>19</v>
      </c>
      <c r="J40" s="485" t="s">
        <v>100</v>
      </c>
    </row>
    <row r="41" spans="1:10" s="191" customFormat="1" ht="45" customHeight="1">
      <c r="A41" s="205" t="s">
        <v>108</v>
      </c>
      <c r="B41" s="481">
        <v>5</v>
      </c>
      <c r="C41" s="481">
        <v>0</v>
      </c>
      <c r="D41" s="481">
        <v>5</v>
      </c>
      <c r="E41" s="199" t="s">
        <v>2</v>
      </c>
      <c r="F41" s="481">
        <v>581</v>
      </c>
      <c r="G41" s="481">
        <v>49</v>
      </c>
      <c r="H41" s="481">
        <v>106</v>
      </c>
      <c r="I41" s="481">
        <v>5</v>
      </c>
      <c r="J41" s="484" t="s">
        <v>100</v>
      </c>
    </row>
    <row r="42" spans="1:10" s="191" customFormat="1" ht="45" customHeight="1">
      <c r="A42" s="202" t="s">
        <v>109</v>
      </c>
      <c r="B42" s="479">
        <v>11</v>
      </c>
      <c r="C42" s="479">
        <v>2</v>
      </c>
      <c r="D42" s="479">
        <v>13</v>
      </c>
      <c r="E42" s="197" t="s">
        <v>2</v>
      </c>
      <c r="F42" s="479">
        <v>1324</v>
      </c>
      <c r="G42" s="479">
        <v>420</v>
      </c>
      <c r="H42" s="479">
        <v>271</v>
      </c>
      <c r="I42" s="479">
        <v>117</v>
      </c>
      <c r="J42" s="485" t="s">
        <v>100</v>
      </c>
    </row>
    <row r="43" spans="1:10" s="191" customFormat="1" ht="45" customHeight="1">
      <c r="A43" s="205" t="s">
        <v>110</v>
      </c>
      <c r="B43" s="481">
        <v>12</v>
      </c>
      <c r="C43" s="481">
        <v>0</v>
      </c>
      <c r="D43" s="481">
        <v>12</v>
      </c>
      <c r="E43" s="199" t="s">
        <v>2</v>
      </c>
      <c r="F43" s="481">
        <v>1006</v>
      </c>
      <c r="G43" s="481">
        <v>199</v>
      </c>
      <c r="H43" s="481">
        <v>182</v>
      </c>
      <c r="I43" s="481">
        <v>53</v>
      </c>
      <c r="J43" s="484" t="s">
        <v>100</v>
      </c>
    </row>
    <row r="44" spans="1:10" s="191" customFormat="1" ht="45" customHeight="1">
      <c r="A44" s="202" t="s">
        <v>111</v>
      </c>
      <c r="B44" s="479">
        <v>18</v>
      </c>
      <c r="C44" s="479">
        <v>2</v>
      </c>
      <c r="D44" s="479">
        <v>20</v>
      </c>
      <c r="E44" s="197" t="s">
        <v>2</v>
      </c>
      <c r="F44" s="479">
        <v>975</v>
      </c>
      <c r="G44" s="479">
        <v>353</v>
      </c>
      <c r="H44" s="479">
        <v>150</v>
      </c>
      <c r="I44" s="479">
        <v>95</v>
      </c>
      <c r="J44" s="485" t="s">
        <v>100</v>
      </c>
    </row>
    <row r="45" spans="1:10" s="191" customFormat="1" ht="45" customHeight="1">
      <c r="A45" s="205" t="s">
        <v>112</v>
      </c>
      <c r="B45" s="481">
        <v>15</v>
      </c>
      <c r="C45" s="481">
        <v>0</v>
      </c>
      <c r="D45" s="481">
        <v>15</v>
      </c>
      <c r="E45" s="199" t="s">
        <v>2</v>
      </c>
      <c r="F45" s="481">
        <v>953</v>
      </c>
      <c r="G45" s="481">
        <v>465</v>
      </c>
      <c r="H45" s="481">
        <v>215</v>
      </c>
      <c r="I45" s="481">
        <v>122</v>
      </c>
      <c r="J45" s="484" t="s">
        <v>100</v>
      </c>
    </row>
    <row r="46" spans="1:10" s="191" customFormat="1" ht="45" customHeight="1">
      <c r="A46" s="202" t="s">
        <v>113</v>
      </c>
      <c r="B46" s="479">
        <v>5</v>
      </c>
      <c r="C46" s="479">
        <v>2</v>
      </c>
      <c r="D46" s="479">
        <v>7</v>
      </c>
      <c r="E46" s="197" t="s">
        <v>2</v>
      </c>
      <c r="F46" s="479">
        <v>680</v>
      </c>
      <c r="G46" s="479">
        <v>210</v>
      </c>
      <c r="H46" s="479">
        <v>95</v>
      </c>
      <c r="I46" s="479">
        <v>44</v>
      </c>
      <c r="J46" s="485" t="s">
        <v>100</v>
      </c>
    </row>
    <row r="47" spans="1:10" ht="24.95" customHeight="1">
      <c r="A47" s="24"/>
      <c r="B47" s="24"/>
      <c r="C47" s="24"/>
      <c r="D47" s="24"/>
      <c r="E47" s="23"/>
      <c r="F47" s="23"/>
      <c r="G47" s="23"/>
      <c r="H47" s="23"/>
      <c r="I47" s="23"/>
      <c r="J47" s="23"/>
    </row>
    <row r="48" spans="1:10" ht="20.100000000000001" customHeight="1">
      <c r="A48" s="300" t="s">
        <v>491</v>
      </c>
    </row>
    <row r="49" spans="1:10" ht="20.100000000000001" customHeight="1">
      <c r="A49" s="301" t="s">
        <v>420</v>
      </c>
      <c r="B49" s="302"/>
      <c r="C49" s="302"/>
      <c r="D49" s="302"/>
      <c r="E49" s="302"/>
      <c r="F49" s="302"/>
      <c r="G49" s="302"/>
      <c r="H49" s="302"/>
      <c r="I49" s="302"/>
      <c r="J49" s="302"/>
    </row>
    <row r="50" spans="1:10" ht="20.100000000000001" customHeight="1">
      <c r="A50" s="303" t="s">
        <v>421</v>
      </c>
      <c r="B50" s="302"/>
      <c r="C50" s="302"/>
      <c r="D50" s="302"/>
      <c r="E50" s="302"/>
      <c r="F50" s="302"/>
      <c r="G50" s="302"/>
      <c r="H50" s="302"/>
      <c r="I50" s="302"/>
      <c r="J50" s="302"/>
    </row>
    <row r="51" spans="1:10" ht="20.100000000000001" customHeight="1">
      <c r="A51" s="304" t="s">
        <v>422</v>
      </c>
      <c r="B51" s="302"/>
      <c r="C51" s="302"/>
      <c r="D51" s="302"/>
      <c r="E51" s="302"/>
      <c r="F51" s="302"/>
      <c r="G51" s="302"/>
      <c r="H51" s="302"/>
      <c r="I51" s="302"/>
      <c r="J51" s="302"/>
    </row>
    <row r="52" spans="1:10" ht="20.100000000000001" customHeight="1">
      <c r="A52" s="305" t="s">
        <v>423</v>
      </c>
      <c r="B52" s="306"/>
      <c r="C52" s="306"/>
      <c r="D52" s="306"/>
      <c r="E52" s="306"/>
      <c r="F52" s="306"/>
      <c r="G52" s="306"/>
      <c r="H52" s="306"/>
      <c r="I52" s="306"/>
      <c r="J52" s="306"/>
    </row>
    <row r="53" spans="1:10" ht="38.1" customHeight="1">
      <c r="A53" s="535" t="s">
        <v>413</v>
      </c>
      <c r="B53" s="535"/>
      <c r="C53" s="535"/>
      <c r="D53" s="535"/>
      <c r="E53" s="535"/>
      <c r="F53" s="535"/>
      <c r="G53" s="535"/>
      <c r="H53" s="535"/>
      <c r="I53" s="535"/>
      <c r="J53" s="535"/>
    </row>
    <row r="54" spans="1:10" ht="38.1" customHeight="1">
      <c r="A54" s="514" t="s">
        <v>414</v>
      </c>
      <c r="B54" s="514"/>
      <c r="C54" s="514"/>
      <c r="D54" s="514"/>
      <c r="E54" s="514"/>
      <c r="F54" s="514"/>
      <c r="G54" s="514"/>
      <c r="H54" s="514"/>
      <c r="I54" s="514"/>
      <c r="J54" s="514"/>
    </row>
    <row r="55" spans="1:10" ht="20.100000000000001" customHeight="1">
      <c r="A55" s="307" t="s">
        <v>424</v>
      </c>
      <c r="B55" s="308"/>
      <c r="C55" s="308"/>
      <c r="D55" s="308"/>
      <c r="E55" s="309"/>
      <c r="F55" s="309"/>
      <c r="G55" s="309"/>
      <c r="H55" s="309"/>
      <c r="I55" s="309"/>
      <c r="J55" s="309"/>
    </row>
    <row r="56" spans="1:10" ht="20.100000000000001" customHeight="1">
      <c r="A56" s="310" t="s">
        <v>425</v>
      </c>
      <c r="B56" s="308"/>
      <c r="C56" s="308"/>
      <c r="D56" s="308"/>
      <c r="E56" s="309"/>
      <c r="F56" s="309"/>
      <c r="G56" s="309"/>
      <c r="H56" s="309"/>
      <c r="I56" s="309"/>
      <c r="J56" s="309"/>
    </row>
    <row r="57" spans="1:10" ht="20.100000000000001" customHeight="1"/>
    <row r="58" spans="1:10" ht="41.2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mergeCells count="25">
    <mergeCell ref="A53:J53"/>
    <mergeCell ref="A54:J54"/>
    <mergeCell ref="D3:E3"/>
    <mergeCell ref="A4:A10"/>
    <mergeCell ref="B4:I6"/>
    <mergeCell ref="B7:B10"/>
    <mergeCell ref="C7:C10"/>
    <mergeCell ref="D7:D10"/>
    <mergeCell ref="E7:E10"/>
    <mergeCell ref="F7:F10"/>
    <mergeCell ref="G7:G10"/>
    <mergeCell ref="H7:H10"/>
    <mergeCell ref="H31:H34"/>
    <mergeCell ref="I31:I34"/>
    <mergeCell ref="J31:J34"/>
    <mergeCell ref="I7:I10"/>
    <mergeCell ref="D27:E27"/>
    <mergeCell ref="A28:A34"/>
    <mergeCell ref="B28:J30"/>
    <mergeCell ref="B31:B34"/>
    <mergeCell ref="C31:C34"/>
    <mergeCell ref="D31:D34"/>
    <mergeCell ref="E31:E34"/>
    <mergeCell ref="F31:F34"/>
    <mergeCell ref="G31:G34"/>
  </mergeCells>
  <pageMargins left="0.39370078740157483" right="0.39370078740157483" top="0.59055118110236227" bottom="0.39370078740157483" header="0.31496062992125984" footer="0.31496062992125984"/>
  <pageSetup paperSize="9" scale="55" orientation="landscape" r:id="rId1"/>
  <rowBreaks count="1" manualBreakCount="1">
    <brk id="24"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dimension ref="A1:J948"/>
  <sheetViews>
    <sheetView view="pageBreakPreview" zoomScale="70" zoomScaleNormal="100" zoomScaleSheetLayoutView="70" workbookViewId="0">
      <selection activeCell="L24" sqref="L24"/>
    </sheetView>
  </sheetViews>
  <sheetFormatPr defaultColWidth="13.42578125" defaultRowHeight="16.5"/>
  <cols>
    <col min="1" max="1" width="42.7109375" style="9" customWidth="1"/>
    <col min="2" max="9" width="22.7109375" style="9" customWidth="1"/>
    <col min="10" max="10" width="26.5703125" style="9" customWidth="1"/>
    <col min="11" max="11" width="8.140625" style="9" customWidth="1"/>
    <col min="12" max="16384" width="13.42578125" style="9"/>
  </cols>
  <sheetData>
    <row r="1" spans="1:9" s="191" customFormat="1" ht="24.95" customHeight="1">
      <c r="A1" s="190" t="s">
        <v>489</v>
      </c>
      <c r="B1" s="190"/>
      <c r="C1" s="190"/>
      <c r="D1" s="190"/>
      <c r="E1" s="190"/>
      <c r="F1" s="190"/>
      <c r="G1" s="190"/>
      <c r="H1" s="190"/>
      <c r="I1" s="190"/>
    </row>
    <row r="2" spans="1:9" s="191" customFormat="1" ht="24" customHeight="1">
      <c r="A2" s="192" t="s">
        <v>490</v>
      </c>
      <c r="B2" s="192"/>
      <c r="C2" s="192"/>
      <c r="E2" s="208"/>
      <c r="F2" s="192"/>
      <c r="G2" s="192"/>
      <c r="I2" s="193" t="s">
        <v>25</v>
      </c>
    </row>
    <row r="3" spans="1:9" s="191" customFormat="1" ht="24" customHeight="1" thickBot="1">
      <c r="A3" s="194"/>
      <c r="B3" s="194"/>
      <c r="C3" s="194"/>
      <c r="D3" s="533"/>
      <c r="E3" s="533"/>
      <c r="F3" s="194"/>
      <c r="G3" s="194"/>
      <c r="I3" s="457" t="s">
        <v>87</v>
      </c>
    </row>
    <row r="4" spans="1:9" s="191" customFormat="1" ht="19.5" customHeight="1" thickBot="1">
      <c r="A4" s="521" t="s">
        <v>442</v>
      </c>
      <c r="B4" s="516" t="s">
        <v>469</v>
      </c>
      <c r="C4" s="516"/>
      <c r="D4" s="516"/>
      <c r="E4" s="516"/>
      <c r="F4" s="516"/>
      <c r="G4" s="516"/>
      <c r="H4" s="516"/>
      <c r="I4" s="516"/>
    </row>
    <row r="5" spans="1:9" s="191" customFormat="1" ht="19.5" customHeight="1" thickBot="1">
      <c r="A5" s="521"/>
      <c r="B5" s="501"/>
      <c r="C5" s="501"/>
      <c r="D5" s="501"/>
      <c r="E5" s="501"/>
      <c r="F5" s="501"/>
      <c r="G5" s="501"/>
      <c r="H5" s="501"/>
      <c r="I5" s="501"/>
    </row>
    <row r="6" spans="1:9" s="191" customFormat="1" ht="19.5" customHeight="1" thickBot="1">
      <c r="A6" s="521"/>
      <c r="B6" s="534"/>
      <c r="C6" s="534"/>
      <c r="D6" s="534"/>
      <c r="E6" s="534"/>
      <c r="F6" s="534"/>
      <c r="G6" s="534"/>
      <c r="H6" s="534"/>
      <c r="I6" s="534"/>
    </row>
    <row r="7" spans="1:9" s="191" customFormat="1" ht="27.95" customHeight="1" thickBot="1">
      <c r="A7" s="521"/>
      <c r="B7" s="501" t="s">
        <v>470</v>
      </c>
      <c r="C7" s="501" t="s">
        <v>471</v>
      </c>
      <c r="D7" s="501" t="s">
        <v>472</v>
      </c>
      <c r="E7" s="501" t="s">
        <v>473</v>
      </c>
      <c r="F7" s="501" t="s">
        <v>474</v>
      </c>
      <c r="G7" s="501" t="s">
        <v>475</v>
      </c>
      <c r="H7" s="501" t="s">
        <v>476</v>
      </c>
      <c r="I7" s="501" t="s">
        <v>477</v>
      </c>
    </row>
    <row r="8" spans="1:9" s="191" customFormat="1" ht="27.95" customHeight="1" thickBot="1">
      <c r="A8" s="521"/>
      <c r="B8" s="501"/>
      <c r="C8" s="501"/>
      <c r="D8" s="501"/>
      <c r="E8" s="501"/>
      <c r="F8" s="501"/>
      <c r="G8" s="501"/>
      <c r="H8" s="501"/>
      <c r="I8" s="501"/>
    </row>
    <row r="9" spans="1:9" s="191" customFormat="1" ht="27.95" customHeight="1" thickBot="1">
      <c r="A9" s="521"/>
      <c r="B9" s="501"/>
      <c r="C9" s="501"/>
      <c r="D9" s="501"/>
      <c r="E9" s="501"/>
      <c r="F9" s="501"/>
      <c r="G9" s="501"/>
      <c r="H9" s="501"/>
      <c r="I9" s="501"/>
    </row>
    <row r="10" spans="1:9" s="191" customFormat="1" ht="27.95" customHeight="1" thickBot="1">
      <c r="A10" s="521"/>
      <c r="B10" s="517"/>
      <c r="C10" s="517"/>
      <c r="D10" s="517"/>
      <c r="E10" s="517"/>
      <c r="F10" s="517"/>
      <c r="G10" s="517"/>
      <c r="H10" s="517"/>
      <c r="I10" s="517"/>
    </row>
    <row r="11" spans="1:9" s="191" customFormat="1" ht="19.5" customHeight="1">
      <c r="A11" s="195"/>
      <c r="B11" s="195"/>
      <c r="C11" s="195"/>
      <c r="D11" s="195"/>
      <c r="E11" s="195"/>
    </row>
    <row r="12" spans="1:9" s="190" customFormat="1" ht="45" customHeight="1">
      <c r="A12" s="196" t="s">
        <v>103</v>
      </c>
      <c r="B12" s="458">
        <v>27486</v>
      </c>
      <c r="C12" s="459">
        <v>15.3</v>
      </c>
      <c r="D12" s="458">
        <v>8443</v>
      </c>
      <c r="E12" s="459">
        <v>4.7</v>
      </c>
      <c r="F12" s="458">
        <v>19043</v>
      </c>
      <c r="G12" s="459">
        <v>10.6</v>
      </c>
      <c r="H12" s="458">
        <v>196</v>
      </c>
      <c r="I12" s="458">
        <v>109</v>
      </c>
    </row>
    <row r="13" spans="1:9" s="191" customFormat="1" ht="45" customHeight="1">
      <c r="A13" s="198" t="s">
        <v>104</v>
      </c>
      <c r="B13" s="461">
        <v>3236</v>
      </c>
      <c r="C13" s="462">
        <v>14</v>
      </c>
      <c r="D13" s="461">
        <v>1343</v>
      </c>
      <c r="E13" s="486">
        <v>5.8</v>
      </c>
      <c r="F13" s="461">
        <v>1893</v>
      </c>
      <c r="G13" s="486">
        <v>8.1999999999999993</v>
      </c>
      <c r="H13" s="461">
        <v>26</v>
      </c>
      <c r="I13" s="461">
        <v>16</v>
      </c>
    </row>
    <row r="14" spans="1:9" s="191" customFormat="1" ht="45" customHeight="1">
      <c r="A14" s="202" t="s">
        <v>105</v>
      </c>
      <c r="B14" s="464">
        <v>11954</v>
      </c>
      <c r="C14" s="465">
        <v>16.2</v>
      </c>
      <c r="D14" s="464">
        <v>2621</v>
      </c>
      <c r="E14" s="487">
        <v>3.6</v>
      </c>
      <c r="F14" s="464">
        <v>9333</v>
      </c>
      <c r="G14" s="487">
        <v>12.6</v>
      </c>
      <c r="H14" s="464">
        <v>92</v>
      </c>
      <c r="I14" s="464">
        <v>42</v>
      </c>
    </row>
    <row r="15" spans="1:9" s="191" customFormat="1" ht="45" customHeight="1">
      <c r="A15" s="205" t="s">
        <v>106</v>
      </c>
      <c r="B15" s="467">
        <v>2085</v>
      </c>
      <c r="C15" s="468">
        <v>13.8</v>
      </c>
      <c r="D15" s="467">
        <v>817</v>
      </c>
      <c r="E15" s="488">
        <v>5.4</v>
      </c>
      <c r="F15" s="467">
        <v>1268</v>
      </c>
      <c r="G15" s="488">
        <v>8.4</v>
      </c>
      <c r="H15" s="467">
        <v>18</v>
      </c>
      <c r="I15" s="467">
        <v>10</v>
      </c>
    </row>
    <row r="16" spans="1:9" s="191" customFormat="1" ht="45" customHeight="1">
      <c r="A16" s="202" t="s">
        <v>107</v>
      </c>
      <c r="B16" s="464">
        <v>2025</v>
      </c>
      <c r="C16" s="465">
        <v>19</v>
      </c>
      <c r="D16" s="464">
        <v>583</v>
      </c>
      <c r="E16" s="487">
        <v>5.5</v>
      </c>
      <c r="F16" s="464">
        <v>1442</v>
      </c>
      <c r="G16" s="487">
        <v>13.5</v>
      </c>
      <c r="H16" s="464">
        <v>10</v>
      </c>
      <c r="I16" s="464">
        <v>8</v>
      </c>
    </row>
    <row r="17" spans="1:10" s="191" customFormat="1" ht="45" customHeight="1">
      <c r="A17" s="205" t="s">
        <v>108</v>
      </c>
      <c r="B17" s="467">
        <v>702</v>
      </c>
      <c r="C17" s="468">
        <v>18.100000000000001</v>
      </c>
      <c r="D17" s="467">
        <v>203</v>
      </c>
      <c r="E17" s="488">
        <v>5.2</v>
      </c>
      <c r="F17" s="467">
        <v>499</v>
      </c>
      <c r="G17" s="488">
        <v>12.9</v>
      </c>
      <c r="H17" s="467">
        <v>5</v>
      </c>
      <c r="I17" s="467">
        <v>2</v>
      </c>
    </row>
    <row r="18" spans="1:10" s="191" customFormat="1" ht="45" customHeight="1">
      <c r="A18" s="202" t="s">
        <v>109</v>
      </c>
      <c r="B18" s="464">
        <v>1915</v>
      </c>
      <c r="C18" s="465">
        <v>14.3</v>
      </c>
      <c r="D18" s="464">
        <v>779</v>
      </c>
      <c r="E18" s="487">
        <v>5.8</v>
      </c>
      <c r="F18" s="464">
        <v>1136</v>
      </c>
      <c r="G18" s="487">
        <v>8.5</v>
      </c>
      <c r="H18" s="464">
        <v>10</v>
      </c>
      <c r="I18" s="464">
        <v>8</v>
      </c>
    </row>
    <row r="19" spans="1:10" s="191" customFormat="1" ht="45" customHeight="1">
      <c r="A19" s="205" t="s">
        <v>110</v>
      </c>
      <c r="B19" s="467">
        <v>1360</v>
      </c>
      <c r="C19" s="468">
        <v>16</v>
      </c>
      <c r="D19" s="467">
        <v>545</v>
      </c>
      <c r="E19" s="488">
        <v>6.4</v>
      </c>
      <c r="F19" s="467">
        <v>815</v>
      </c>
      <c r="G19" s="488">
        <v>9.6</v>
      </c>
      <c r="H19" s="467">
        <v>4</v>
      </c>
      <c r="I19" s="467">
        <v>5</v>
      </c>
    </row>
    <row r="20" spans="1:10" s="191" customFormat="1" ht="45" customHeight="1">
      <c r="A20" s="202" t="s">
        <v>111</v>
      </c>
      <c r="B20" s="464">
        <v>1439</v>
      </c>
      <c r="C20" s="465">
        <v>13.5</v>
      </c>
      <c r="D20" s="464">
        <v>689</v>
      </c>
      <c r="E20" s="487">
        <v>6.5</v>
      </c>
      <c r="F20" s="464">
        <v>750</v>
      </c>
      <c r="G20" s="487">
        <v>7</v>
      </c>
      <c r="H20" s="464">
        <v>8</v>
      </c>
      <c r="I20" s="464">
        <v>4</v>
      </c>
    </row>
    <row r="21" spans="1:10" s="191" customFormat="1" ht="45" customHeight="1">
      <c r="A21" s="205" t="s">
        <v>112</v>
      </c>
      <c r="B21" s="467">
        <v>1792</v>
      </c>
      <c r="C21" s="468">
        <v>13.5</v>
      </c>
      <c r="D21" s="467">
        <v>475</v>
      </c>
      <c r="E21" s="488">
        <v>3.6</v>
      </c>
      <c r="F21" s="467">
        <v>1317</v>
      </c>
      <c r="G21" s="488">
        <v>9.9</v>
      </c>
      <c r="H21" s="467">
        <v>16</v>
      </c>
      <c r="I21" s="467">
        <v>7</v>
      </c>
    </row>
    <row r="22" spans="1:10" s="191" customFormat="1" ht="45" customHeight="1">
      <c r="A22" s="202" t="s">
        <v>113</v>
      </c>
      <c r="B22" s="464">
        <v>978</v>
      </c>
      <c r="C22" s="465">
        <v>13</v>
      </c>
      <c r="D22" s="464">
        <v>388</v>
      </c>
      <c r="E22" s="487">
        <v>5.0999999999999996</v>
      </c>
      <c r="F22" s="464">
        <v>590</v>
      </c>
      <c r="G22" s="487">
        <v>7.8</v>
      </c>
      <c r="H22" s="464">
        <v>7</v>
      </c>
      <c r="I22" s="464">
        <v>7</v>
      </c>
    </row>
    <row r="23" spans="1:10" s="191" customFormat="1" ht="24.95" customHeight="1">
      <c r="A23" s="207"/>
      <c r="B23" s="207"/>
      <c r="C23" s="207"/>
      <c r="D23" s="207"/>
      <c r="E23" s="206"/>
      <c r="F23" s="206"/>
      <c r="G23" s="206"/>
      <c r="H23" s="206"/>
      <c r="I23" s="206"/>
    </row>
    <row r="24" spans="1:10" s="191" customFormat="1" ht="15.75" customHeight="1"/>
    <row r="25" spans="1:10" s="191" customFormat="1" ht="24.95" customHeight="1">
      <c r="A25" s="190" t="s">
        <v>489</v>
      </c>
      <c r="B25" s="190"/>
      <c r="C25" s="190"/>
      <c r="D25" s="190"/>
      <c r="E25" s="190"/>
      <c r="F25" s="190"/>
      <c r="G25" s="190"/>
      <c r="H25" s="190"/>
      <c r="I25" s="190"/>
    </row>
    <row r="26" spans="1:10" s="191" customFormat="1" ht="24" customHeight="1">
      <c r="A26" s="192" t="s">
        <v>490</v>
      </c>
      <c r="B26" s="192"/>
      <c r="C26" s="192"/>
      <c r="E26" s="208"/>
      <c r="F26" s="192"/>
      <c r="G26" s="192"/>
      <c r="J26" s="193" t="s">
        <v>25</v>
      </c>
    </row>
    <row r="27" spans="1:10" s="191" customFormat="1" ht="24" customHeight="1" thickBot="1">
      <c r="A27" s="194"/>
      <c r="B27" s="194"/>
      <c r="C27" s="194"/>
      <c r="D27" s="533"/>
      <c r="E27" s="533"/>
      <c r="F27" s="194"/>
      <c r="G27" s="194"/>
      <c r="J27" s="457" t="s">
        <v>87</v>
      </c>
    </row>
    <row r="28" spans="1:10" s="191" customFormat="1" ht="15.75" customHeight="1" thickBot="1">
      <c r="A28" s="521" t="s">
        <v>478</v>
      </c>
      <c r="B28" s="516" t="s">
        <v>469</v>
      </c>
      <c r="C28" s="516"/>
      <c r="D28" s="516"/>
      <c r="E28" s="516"/>
      <c r="F28" s="516"/>
      <c r="G28" s="516"/>
      <c r="H28" s="516"/>
      <c r="I28" s="516"/>
      <c r="J28" s="516"/>
    </row>
    <row r="29" spans="1:10" s="191" customFormat="1" ht="15.75" customHeight="1" thickBot="1">
      <c r="A29" s="521"/>
      <c r="B29" s="501"/>
      <c r="C29" s="501"/>
      <c r="D29" s="501"/>
      <c r="E29" s="501"/>
      <c r="F29" s="501"/>
      <c r="G29" s="501"/>
      <c r="H29" s="501"/>
      <c r="I29" s="501"/>
      <c r="J29" s="501"/>
    </row>
    <row r="30" spans="1:10" s="191" customFormat="1" ht="15.75" customHeight="1" thickBot="1">
      <c r="A30" s="521"/>
      <c r="B30" s="501"/>
      <c r="C30" s="501"/>
      <c r="D30" s="501"/>
      <c r="E30" s="501"/>
      <c r="F30" s="501"/>
      <c r="G30" s="501"/>
      <c r="H30" s="501"/>
      <c r="I30" s="501"/>
      <c r="J30" s="501"/>
    </row>
    <row r="31" spans="1:10" s="191" customFormat="1" ht="15.75" customHeight="1" thickBot="1">
      <c r="A31" s="521"/>
      <c r="B31" s="536" t="s">
        <v>479</v>
      </c>
      <c r="C31" s="536" t="s">
        <v>480</v>
      </c>
      <c r="D31" s="536" t="s">
        <v>481</v>
      </c>
      <c r="E31" s="536" t="s">
        <v>482</v>
      </c>
      <c r="F31" s="536" t="s">
        <v>483</v>
      </c>
      <c r="G31" s="536" t="s">
        <v>484</v>
      </c>
      <c r="H31" s="536" t="s">
        <v>485</v>
      </c>
      <c r="I31" s="536" t="s">
        <v>486</v>
      </c>
      <c r="J31" s="536" t="s">
        <v>487</v>
      </c>
    </row>
    <row r="32" spans="1:10" s="191" customFormat="1" ht="15.75" customHeight="1" thickBot="1">
      <c r="A32" s="521"/>
      <c r="B32" s="501"/>
      <c r="C32" s="501"/>
      <c r="D32" s="501"/>
      <c r="E32" s="501"/>
      <c r="F32" s="501"/>
      <c r="G32" s="501"/>
      <c r="H32" s="501"/>
      <c r="I32" s="501"/>
      <c r="J32" s="501"/>
    </row>
    <row r="33" spans="1:10" s="191" customFormat="1" ht="15.75" customHeight="1" thickBot="1">
      <c r="A33" s="521"/>
      <c r="B33" s="501"/>
      <c r="C33" s="501"/>
      <c r="D33" s="501"/>
      <c r="E33" s="501"/>
      <c r="F33" s="501"/>
      <c r="G33" s="501"/>
      <c r="H33" s="501"/>
      <c r="I33" s="501"/>
      <c r="J33" s="501"/>
    </row>
    <row r="34" spans="1:10" s="191" customFormat="1" ht="62.25" customHeight="1" thickBot="1">
      <c r="A34" s="521"/>
      <c r="B34" s="517"/>
      <c r="C34" s="517"/>
      <c r="D34" s="517"/>
      <c r="E34" s="517"/>
      <c r="F34" s="517"/>
      <c r="G34" s="517"/>
      <c r="H34" s="517"/>
      <c r="I34" s="517"/>
      <c r="J34" s="517"/>
    </row>
    <row r="35" spans="1:10" s="191" customFormat="1" ht="15.75" customHeight="1">
      <c r="A35" s="195"/>
      <c r="B35" s="195"/>
      <c r="C35" s="195"/>
      <c r="D35" s="195"/>
      <c r="E35" s="195"/>
    </row>
    <row r="36" spans="1:10" s="191" customFormat="1" ht="45" customHeight="1">
      <c r="A36" s="196" t="s">
        <v>103</v>
      </c>
      <c r="B36" s="483">
        <v>158</v>
      </c>
      <c r="C36" s="483">
        <v>23</v>
      </c>
      <c r="D36" s="483">
        <v>181</v>
      </c>
      <c r="E36" s="470">
        <v>19.399999999999999</v>
      </c>
      <c r="F36" s="483">
        <v>17894</v>
      </c>
      <c r="G36" s="483">
        <v>5023</v>
      </c>
      <c r="H36" s="483">
        <v>4406</v>
      </c>
      <c r="I36" s="483">
        <v>1276</v>
      </c>
      <c r="J36" s="483" t="s">
        <v>427</v>
      </c>
    </row>
    <row r="37" spans="1:10" s="191" customFormat="1" ht="45" customHeight="1">
      <c r="A37" s="198" t="s">
        <v>104</v>
      </c>
      <c r="B37" s="475">
        <v>21</v>
      </c>
      <c r="C37" s="475">
        <v>4</v>
      </c>
      <c r="D37" s="475">
        <v>25</v>
      </c>
      <c r="E37" s="474" t="s">
        <v>2</v>
      </c>
      <c r="F37" s="475">
        <v>2537</v>
      </c>
      <c r="G37" s="475">
        <v>529</v>
      </c>
      <c r="H37" s="475">
        <v>499</v>
      </c>
      <c r="I37" s="475">
        <v>135</v>
      </c>
      <c r="J37" s="476" t="s">
        <v>100</v>
      </c>
    </row>
    <row r="38" spans="1:10" s="191" customFormat="1" ht="45" customHeight="1">
      <c r="A38" s="202" t="s">
        <v>105</v>
      </c>
      <c r="B38" s="479">
        <v>64</v>
      </c>
      <c r="C38" s="479">
        <v>10</v>
      </c>
      <c r="D38" s="479">
        <v>74</v>
      </c>
      <c r="E38" s="478">
        <v>28.4</v>
      </c>
      <c r="F38" s="479">
        <v>5879</v>
      </c>
      <c r="G38" s="479">
        <v>2270</v>
      </c>
      <c r="H38" s="479">
        <v>1730</v>
      </c>
      <c r="I38" s="479">
        <v>580</v>
      </c>
      <c r="J38" s="489" t="str">
        <f t="shared" ref="J38:J46" si="0">$J$37</f>
        <v>..</v>
      </c>
    </row>
    <row r="39" spans="1:10" s="191" customFormat="1" ht="45" customHeight="1">
      <c r="A39" s="205" t="s">
        <v>106</v>
      </c>
      <c r="B39" s="481">
        <v>14</v>
      </c>
      <c r="C39" s="481">
        <v>2</v>
      </c>
      <c r="D39" s="481">
        <v>16</v>
      </c>
      <c r="E39" s="480" t="s">
        <v>2</v>
      </c>
      <c r="F39" s="481">
        <v>1353</v>
      </c>
      <c r="G39" s="481">
        <v>462</v>
      </c>
      <c r="H39" s="481">
        <v>460</v>
      </c>
      <c r="I39" s="481">
        <v>111</v>
      </c>
      <c r="J39" s="476" t="str">
        <f t="shared" si="0"/>
        <v>..</v>
      </c>
    </row>
    <row r="40" spans="1:10" s="191" customFormat="1" ht="45" customHeight="1">
      <c r="A40" s="202" t="s">
        <v>107</v>
      </c>
      <c r="B40" s="479">
        <v>16</v>
      </c>
      <c r="C40" s="479">
        <v>1</v>
      </c>
      <c r="D40" s="479">
        <v>17</v>
      </c>
      <c r="E40" s="482" t="s">
        <v>2</v>
      </c>
      <c r="F40" s="479">
        <v>2027</v>
      </c>
      <c r="G40" s="479">
        <v>102</v>
      </c>
      <c r="H40" s="479">
        <v>360</v>
      </c>
      <c r="I40" s="479">
        <v>25</v>
      </c>
      <c r="J40" s="489" t="str">
        <f t="shared" si="0"/>
        <v>..</v>
      </c>
    </row>
    <row r="41" spans="1:10" s="191" customFormat="1" ht="45" customHeight="1">
      <c r="A41" s="205" t="s">
        <v>108</v>
      </c>
      <c r="B41" s="481">
        <v>4</v>
      </c>
      <c r="C41" s="481">
        <v>2</v>
      </c>
      <c r="D41" s="481">
        <v>6</v>
      </c>
      <c r="E41" s="476">
        <v>69.900000000000006</v>
      </c>
      <c r="F41" s="481">
        <v>639</v>
      </c>
      <c r="G41" s="481">
        <v>45</v>
      </c>
      <c r="H41" s="481">
        <v>138</v>
      </c>
      <c r="I41" s="481">
        <v>6</v>
      </c>
      <c r="J41" s="476" t="str">
        <f t="shared" si="0"/>
        <v>..</v>
      </c>
    </row>
    <row r="42" spans="1:10" s="191" customFormat="1" ht="45" customHeight="1">
      <c r="A42" s="202" t="s">
        <v>109</v>
      </c>
      <c r="B42" s="479">
        <v>10</v>
      </c>
      <c r="C42" s="479">
        <v>0</v>
      </c>
      <c r="D42" s="479">
        <v>10</v>
      </c>
      <c r="E42" s="477" t="s">
        <v>2</v>
      </c>
      <c r="F42" s="479">
        <v>1480</v>
      </c>
      <c r="G42" s="479">
        <v>396</v>
      </c>
      <c r="H42" s="479">
        <v>330</v>
      </c>
      <c r="I42" s="479">
        <v>119</v>
      </c>
      <c r="J42" s="489" t="str">
        <f t="shared" si="0"/>
        <v>..</v>
      </c>
    </row>
    <row r="43" spans="1:10" s="191" customFormat="1" ht="45" customHeight="1">
      <c r="A43" s="205" t="s">
        <v>110</v>
      </c>
      <c r="B43" s="481">
        <v>6</v>
      </c>
      <c r="C43" s="481">
        <v>1</v>
      </c>
      <c r="D43" s="481">
        <v>7</v>
      </c>
      <c r="E43" s="476" t="s">
        <v>2</v>
      </c>
      <c r="F43" s="481">
        <v>1055</v>
      </c>
      <c r="G43" s="481">
        <v>200</v>
      </c>
      <c r="H43" s="481">
        <v>259</v>
      </c>
      <c r="I43" s="481">
        <v>62</v>
      </c>
      <c r="J43" s="476" t="str">
        <f t="shared" si="0"/>
        <v>..</v>
      </c>
    </row>
    <row r="44" spans="1:10" s="191" customFormat="1" ht="45" customHeight="1">
      <c r="A44" s="202" t="s">
        <v>111</v>
      </c>
      <c r="B44" s="479">
        <v>7</v>
      </c>
      <c r="C44" s="479">
        <v>2</v>
      </c>
      <c r="D44" s="479">
        <v>9</v>
      </c>
      <c r="E44" s="478">
        <v>66</v>
      </c>
      <c r="F44" s="479">
        <v>1125</v>
      </c>
      <c r="G44" s="479">
        <v>346</v>
      </c>
      <c r="H44" s="479">
        <v>183</v>
      </c>
      <c r="I44" s="479">
        <v>93</v>
      </c>
      <c r="J44" s="489" t="str">
        <f t="shared" si="0"/>
        <v>..</v>
      </c>
    </row>
    <row r="45" spans="1:10" s="191" customFormat="1" ht="45" customHeight="1">
      <c r="A45" s="205" t="s">
        <v>112</v>
      </c>
      <c r="B45" s="481">
        <v>9</v>
      </c>
      <c r="C45" s="481">
        <v>0</v>
      </c>
      <c r="D45" s="481">
        <v>9</v>
      </c>
      <c r="E45" s="476">
        <v>26.7</v>
      </c>
      <c r="F45" s="481">
        <v>947</v>
      </c>
      <c r="G45" s="481">
        <v>446</v>
      </c>
      <c r="H45" s="481">
        <v>312</v>
      </c>
      <c r="I45" s="481">
        <v>102</v>
      </c>
      <c r="J45" s="476" t="str">
        <f t="shared" si="0"/>
        <v>..</v>
      </c>
    </row>
    <row r="46" spans="1:10" s="191" customFormat="1" ht="45" customHeight="1">
      <c r="A46" s="202" t="s">
        <v>113</v>
      </c>
      <c r="B46" s="479">
        <v>7</v>
      </c>
      <c r="C46" s="479">
        <v>1</v>
      </c>
      <c r="D46" s="479">
        <v>8</v>
      </c>
      <c r="E46" s="477" t="s">
        <v>2</v>
      </c>
      <c r="F46" s="479">
        <v>821</v>
      </c>
      <c r="G46" s="479">
        <v>227</v>
      </c>
      <c r="H46" s="479">
        <v>135</v>
      </c>
      <c r="I46" s="479">
        <v>43</v>
      </c>
      <c r="J46" s="489" t="str">
        <f t="shared" si="0"/>
        <v>..</v>
      </c>
    </row>
    <row r="47" spans="1:10" ht="24.95" customHeight="1">
      <c r="A47" s="24"/>
      <c r="B47" s="24"/>
      <c r="C47" s="24"/>
      <c r="D47" s="24"/>
      <c r="E47" s="23"/>
      <c r="F47" s="23"/>
      <c r="G47" s="23"/>
      <c r="H47" s="23"/>
      <c r="I47" s="23"/>
      <c r="J47" s="23"/>
    </row>
    <row r="48" spans="1:10" s="213" customFormat="1" ht="20.100000000000001" customHeight="1">
      <c r="A48" s="300" t="s">
        <v>491</v>
      </c>
      <c r="B48" s="9"/>
      <c r="C48" s="9"/>
      <c r="D48" s="9"/>
      <c r="E48" s="9"/>
      <c r="F48" s="9"/>
      <c r="G48" s="9"/>
      <c r="H48" s="9"/>
      <c r="I48" s="9"/>
      <c r="J48" s="9"/>
    </row>
    <row r="49" spans="1:10" ht="20.100000000000001" customHeight="1">
      <c r="A49" s="301" t="s">
        <v>420</v>
      </c>
      <c r="B49" s="302"/>
      <c r="C49" s="302"/>
      <c r="D49" s="302"/>
      <c r="E49" s="302"/>
      <c r="F49" s="302"/>
      <c r="G49" s="302"/>
      <c r="H49" s="302"/>
      <c r="I49" s="302"/>
      <c r="J49" s="302"/>
    </row>
    <row r="50" spans="1:10" ht="20.100000000000001" customHeight="1">
      <c r="A50" s="303" t="s">
        <v>421</v>
      </c>
      <c r="B50" s="302"/>
      <c r="C50" s="302"/>
      <c r="D50" s="302"/>
      <c r="E50" s="302"/>
      <c r="F50" s="302"/>
      <c r="G50" s="302"/>
      <c r="H50" s="302"/>
      <c r="I50" s="302"/>
      <c r="J50" s="302"/>
    </row>
    <row r="51" spans="1:10" ht="20.100000000000001" customHeight="1">
      <c r="A51" s="304" t="s">
        <v>422</v>
      </c>
      <c r="B51" s="302"/>
      <c r="C51" s="302"/>
      <c r="D51" s="302"/>
      <c r="E51" s="302"/>
      <c r="F51" s="302"/>
      <c r="G51" s="302"/>
      <c r="H51" s="302"/>
      <c r="I51" s="302"/>
      <c r="J51" s="302"/>
    </row>
    <row r="52" spans="1:10" ht="20.100000000000001" customHeight="1">
      <c r="A52" s="305" t="s">
        <v>423</v>
      </c>
      <c r="B52" s="306"/>
      <c r="C52" s="306"/>
      <c r="D52" s="306"/>
      <c r="E52" s="306"/>
      <c r="F52" s="306"/>
      <c r="G52" s="306"/>
      <c r="H52" s="306"/>
      <c r="I52" s="306"/>
      <c r="J52" s="306"/>
    </row>
    <row r="53" spans="1:10" ht="32.1" customHeight="1">
      <c r="A53" s="535" t="s">
        <v>413</v>
      </c>
      <c r="B53" s="535"/>
      <c r="C53" s="535"/>
      <c r="D53" s="535"/>
      <c r="E53" s="535"/>
      <c r="F53" s="535"/>
      <c r="G53" s="535"/>
      <c r="H53" s="535"/>
      <c r="I53" s="535"/>
      <c r="J53" s="535"/>
    </row>
    <row r="54" spans="1:10" ht="32.1" customHeight="1">
      <c r="A54" s="514" t="s">
        <v>414</v>
      </c>
      <c r="B54" s="514"/>
      <c r="C54" s="514"/>
      <c r="D54" s="514"/>
      <c r="E54" s="514"/>
      <c r="F54" s="514"/>
      <c r="G54" s="514"/>
      <c r="H54" s="514"/>
      <c r="I54" s="514"/>
      <c r="J54" s="514"/>
    </row>
    <row r="55" spans="1:10" ht="20.100000000000001" customHeight="1">
      <c r="A55" s="307" t="s">
        <v>424</v>
      </c>
      <c r="B55" s="308"/>
      <c r="C55" s="308"/>
      <c r="D55" s="308"/>
      <c r="E55" s="309"/>
      <c r="F55" s="309"/>
      <c r="G55" s="309"/>
      <c r="H55" s="309"/>
      <c r="I55" s="309"/>
      <c r="J55" s="309"/>
    </row>
    <row r="56" spans="1:10" ht="20.100000000000001" customHeight="1">
      <c r="A56" s="310" t="s">
        <v>425</v>
      </c>
      <c r="B56" s="308"/>
      <c r="C56" s="308"/>
      <c r="D56" s="308"/>
      <c r="E56" s="309"/>
      <c r="F56" s="309"/>
      <c r="G56" s="309"/>
      <c r="H56" s="309"/>
      <c r="I56" s="309"/>
      <c r="J56" s="309"/>
    </row>
    <row r="57" spans="1:10" ht="20.100000000000001" customHeight="1"/>
    <row r="58" spans="1:10" ht="20.100000000000001"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sheetData>
  <mergeCells count="25">
    <mergeCell ref="A53:J53"/>
    <mergeCell ref="A54:J54"/>
    <mergeCell ref="D3:E3"/>
    <mergeCell ref="A4:A10"/>
    <mergeCell ref="B4:I6"/>
    <mergeCell ref="B7:B10"/>
    <mergeCell ref="C7:C10"/>
    <mergeCell ref="D7:D10"/>
    <mergeCell ref="E7:E10"/>
    <mergeCell ref="F7:F10"/>
    <mergeCell ref="G7:G10"/>
    <mergeCell ref="H7:H10"/>
    <mergeCell ref="H31:H34"/>
    <mergeCell ref="I31:I34"/>
    <mergeCell ref="J31:J34"/>
    <mergeCell ref="I7:I10"/>
    <mergeCell ref="D27:E27"/>
    <mergeCell ref="A28:A34"/>
    <mergeCell ref="B28:J30"/>
    <mergeCell ref="B31:B34"/>
    <mergeCell ref="C31:C34"/>
    <mergeCell ref="D31:D34"/>
    <mergeCell ref="E31:E34"/>
    <mergeCell ref="F31:F34"/>
    <mergeCell ref="G31:G34"/>
  </mergeCells>
  <pageMargins left="0.39370078740157483" right="0.39370078740157483" top="0.59055118110236227" bottom="0.39370078740157483" header="0.31496062992125984" footer="0.31496062992125984"/>
  <pageSetup paperSize="9" scale="55" orientation="landscape" r:id="rId1"/>
  <rowBreaks count="1" manualBreakCount="1">
    <brk id="24"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38"/>
  <sheetViews>
    <sheetView view="pageBreakPreview" zoomScale="80" zoomScaleNormal="100" workbookViewId="0">
      <selection activeCell="L24" sqref="L24"/>
    </sheetView>
  </sheetViews>
  <sheetFormatPr defaultColWidth="9.140625" defaultRowHeight="15" customHeight="1"/>
  <cols>
    <col min="1" max="1" width="1.7109375" style="27" customWidth="1"/>
    <col min="2" max="2" width="14" style="27" customWidth="1"/>
    <col min="3" max="3" width="11.85546875" style="27" customWidth="1"/>
    <col min="4" max="5" width="18" style="27" customWidth="1"/>
    <col min="6" max="6" width="18" style="28" customWidth="1"/>
    <col min="7" max="7" width="1.7109375" style="27" customWidth="1"/>
    <col min="8" max="9" width="18" style="27" customWidth="1"/>
    <col min="10" max="10" width="18" style="28" customWidth="1"/>
    <col min="11" max="16384" width="9.140625" style="27"/>
  </cols>
  <sheetData>
    <row r="1" spans="1:18" ht="8.1" customHeight="1"/>
    <row r="2" spans="1:18" ht="8.1" customHeight="1"/>
    <row r="3" spans="1:18" ht="16.5" customHeight="1">
      <c r="A3" s="30" t="s">
        <v>492</v>
      </c>
      <c r="C3" s="29"/>
      <c r="D3" s="29"/>
      <c r="E3" s="29"/>
      <c r="F3" s="31"/>
      <c r="G3" s="29"/>
      <c r="H3" s="29"/>
      <c r="I3" s="29"/>
      <c r="J3" s="31"/>
    </row>
    <row r="4" spans="1:18" ht="16.5" customHeight="1">
      <c r="A4" s="32" t="s">
        <v>493</v>
      </c>
      <c r="C4" s="33"/>
    </row>
    <row r="5" spans="1:18" ht="16.5" customHeight="1" thickBot="1">
      <c r="A5" s="29"/>
      <c r="B5" s="34"/>
      <c r="C5" s="33"/>
    </row>
    <row r="6" spans="1:18" s="38" customFormat="1" ht="8.1" customHeight="1">
      <c r="A6" s="537" t="s">
        <v>92</v>
      </c>
      <c r="B6" s="537"/>
      <c r="C6" s="537"/>
      <c r="D6" s="35"/>
      <c r="E6" s="35"/>
      <c r="F6" s="36"/>
      <c r="G6" s="35"/>
      <c r="H6" s="35"/>
      <c r="I6" s="35"/>
      <c r="J6" s="37"/>
    </row>
    <row r="7" spans="1:18" s="38" customFormat="1" ht="15" customHeight="1">
      <c r="A7" s="538"/>
      <c r="B7" s="538"/>
      <c r="C7" s="538"/>
      <c r="D7" s="539" t="s">
        <v>48</v>
      </c>
      <c r="E7" s="539"/>
      <c r="F7" s="539"/>
      <c r="G7" s="39"/>
      <c r="H7" s="539" t="s">
        <v>49</v>
      </c>
      <c r="I7" s="539"/>
      <c r="J7" s="539"/>
    </row>
    <row r="8" spans="1:18" s="38" customFormat="1" ht="15" customHeight="1" thickBot="1">
      <c r="A8" s="538"/>
      <c r="B8" s="538"/>
      <c r="C8" s="538"/>
      <c r="D8" s="540" t="s">
        <v>50</v>
      </c>
      <c r="E8" s="540"/>
      <c r="F8" s="540"/>
      <c r="G8" s="39"/>
      <c r="H8" s="540" t="s">
        <v>51</v>
      </c>
      <c r="I8" s="540"/>
      <c r="J8" s="540"/>
    </row>
    <row r="9" spans="1:18" s="38" customFormat="1" ht="15" customHeight="1">
      <c r="A9" s="538"/>
      <c r="B9" s="538"/>
      <c r="C9" s="538"/>
      <c r="D9" s="326"/>
      <c r="E9" s="326"/>
      <c r="F9" s="40"/>
      <c r="G9" s="39"/>
      <c r="H9" s="326"/>
      <c r="I9" s="326"/>
      <c r="J9" s="41"/>
    </row>
    <row r="10" spans="1:18" s="38" customFormat="1" ht="15" customHeight="1">
      <c r="A10" s="538"/>
      <c r="B10" s="538"/>
      <c r="C10" s="538"/>
      <c r="D10" s="492" t="s">
        <v>0</v>
      </c>
      <c r="E10" s="492" t="s">
        <v>4</v>
      </c>
      <c r="F10" s="492" t="s">
        <v>5</v>
      </c>
      <c r="G10" s="39"/>
      <c r="H10" s="492" t="s">
        <v>0</v>
      </c>
      <c r="I10" s="492" t="s">
        <v>4</v>
      </c>
      <c r="J10" s="492" t="s">
        <v>5</v>
      </c>
    </row>
    <row r="11" spans="1:18" s="38" customFormat="1" ht="15" customHeight="1">
      <c r="A11" s="538"/>
      <c r="B11" s="538"/>
      <c r="C11" s="538"/>
      <c r="D11" s="493" t="s">
        <v>1</v>
      </c>
      <c r="E11" s="493" t="s">
        <v>6</v>
      </c>
      <c r="F11" s="493" t="s">
        <v>7</v>
      </c>
      <c r="G11" s="39"/>
      <c r="H11" s="493" t="s">
        <v>1</v>
      </c>
      <c r="I11" s="493" t="s">
        <v>6</v>
      </c>
      <c r="J11" s="493" t="s">
        <v>7</v>
      </c>
    </row>
    <row r="12" spans="1:18" s="38" customFormat="1" ht="8.1" customHeight="1" thickBot="1">
      <c r="A12" s="42"/>
      <c r="B12" s="42"/>
      <c r="C12" s="42"/>
      <c r="D12" s="43"/>
      <c r="E12" s="44"/>
      <c r="F12" s="44"/>
      <c r="G12" s="42"/>
      <c r="H12" s="43"/>
      <c r="I12" s="44"/>
      <c r="J12" s="44"/>
    </row>
    <row r="13" spans="1:18" ht="8.1" customHeight="1">
      <c r="A13" s="34"/>
      <c r="B13" s="34"/>
      <c r="C13" s="34"/>
      <c r="D13" s="34"/>
      <c r="E13" s="34"/>
      <c r="F13" s="45"/>
      <c r="G13" s="34"/>
      <c r="H13" s="34"/>
      <c r="I13" s="34"/>
      <c r="J13" s="45"/>
    </row>
    <row r="14" spans="1:18" ht="54.95" customHeight="1">
      <c r="A14" s="34"/>
      <c r="B14" s="29" t="s">
        <v>277</v>
      </c>
      <c r="C14" s="34"/>
      <c r="D14" s="69">
        <v>56820</v>
      </c>
      <c r="E14" s="69">
        <v>53584</v>
      </c>
      <c r="F14" s="69">
        <v>53403</v>
      </c>
      <c r="G14" s="46"/>
      <c r="H14" s="66">
        <v>15.1</v>
      </c>
      <c r="I14" s="66">
        <v>14.9</v>
      </c>
      <c r="J14" s="66">
        <v>15.3</v>
      </c>
      <c r="L14" s="47"/>
      <c r="M14" s="47"/>
      <c r="N14" s="47"/>
      <c r="O14" s="47"/>
      <c r="P14" s="47"/>
      <c r="Q14" s="47"/>
      <c r="R14" s="47"/>
    </row>
    <row r="15" spans="1:18" ht="8.1" customHeight="1">
      <c r="A15" s="34"/>
      <c r="B15" s="34"/>
      <c r="C15" s="34"/>
      <c r="D15" s="48"/>
      <c r="E15" s="48"/>
      <c r="F15" s="48"/>
      <c r="G15" s="48"/>
      <c r="H15" s="490"/>
      <c r="I15" s="490"/>
      <c r="J15" s="491"/>
    </row>
    <row r="16" spans="1:18" ht="54.95" customHeight="1">
      <c r="A16" s="34"/>
      <c r="B16" s="494" t="s">
        <v>104</v>
      </c>
      <c r="C16" s="34"/>
      <c r="D16" s="49">
        <f>'[27]12.STAT_DEMO_DP (2)'!F2</f>
        <v>6653</v>
      </c>
      <c r="E16" s="49">
        <f>'[27]12.STAT_DEMO_DP (2)'!G2</f>
        <v>3417</v>
      </c>
      <c r="F16" s="49">
        <f>'[27]12.STAT_DEMO_DP (2)'!H2</f>
        <v>3236</v>
      </c>
      <c r="G16" s="50"/>
      <c r="H16" s="67">
        <f>'[27]12.STAT_DEMO_DP (2)'!J2</f>
        <v>14.1</v>
      </c>
      <c r="I16" s="67">
        <f>'[27]12.STAT_DEMO_DP (2)'!K2</f>
        <v>14.2</v>
      </c>
      <c r="J16" s="67">
        <f>'[27]12.STAT_DEMO_DP (2)'!L2</f>
        <v>14</v>
      </c>
    </row>
    <row r="17" spans="1:10" ht="8.1" customHeight="1">
      <c r="A17" s="34"/>
      <c r="B17" s="494"/>
      <c r="C17" s="34"/>
      <c r="D17" s="48"/>
      <c r="E17" s="48"/>
      <c r="F17" s="48"/>
      <c r="G17" s="48"/>
      <c r="H17" s="490"/>
      <c r="I17" s="490"/>
      <c r="J17" s="491"/>
    </row>
    <row r="18" spans="1:10" ht="54.95" customHeight="1">
      <c r="A18" s="34"/>
      <c r="B18" s="494" t="s">
        <v>105</v>
      </c>
      <c r="C18" s="34"/>
      <c r="D18" s="49">
        <v>24675</v>
      </c>
      <c r="E18" s="49">
        <v>24675</v>
      </c>
      <c r="F18" s="49">
        <v>24675</v>
      </c>
      <c r="G18" s="50"/>
      <c r="H18" s="67">
        <v>15.8</v>
      </c>
      <c r="I18" s="67">
        <v>15.8</v>
      </c>
      <c r="J18" s="67">
        <v>15.8</v>
      </c>
    </row>
    <row r="19" spans="1:10" ht="8.1" customHeight="1">
      <c r="A19" s="34"/>
      <c r="B19" s="494"/>
      <c r="C19" s="34"/>
      <c r="D19" s="48"/>
      <c r="E19" s="48"/>
      <c r="F19" s="48"/>
      <c r="G19" s="48"/>
      <c r="H19" s="490"/>
      <c r="I19" s="490"/>
      <c r="J19" s="490"/>
    </row>
    <row r="20" spans="1:10" ht="54.95" customHeight="1">
      <c r="A20" s="34"/>
      <c r="B20" s="494" t="s">
        <v>106</v>
      </c>
      <c r="C20" s="34"/>
      <c r="D20" s="49">
        <v>4274</v>
      </c>
      <c r="E20" s="49">
        <v>4274</v>
      </c>
      <c r="F20" s="49">
        <v>4274</v>
      </c>
      <c r="G20" s="50"/>
      <c r="H20" s="67">
        <v>12.7</v>
      </c>
      <c r="I20" s="67">
        <v>12.7</v>
      </c>
      <c r="J20" s="67">
        <v>12.7</v>
      </c>
    </row>
    <row r="21" spans="1:10" ht="8.1" customHeight="1">
      <c r="A21" s="34"/>
      <c r="B21" s="494"/>
      <c r="C21" s="34"/>
      <c r="D21" s="48"/>
      <c r="E21" s="48"/>
      <c r="F21" s="48"/>
      <c r="G21" s="48"/>
      <c r="H21" s="490"/>
      <c r="I21" s="490"/>
      <c r="J21" s="491"/>
    </row>
    <row r="22" spans="1:10" ht="54.95" customHeight="1">
      <c r="A22" s="34"/>
      <c r="B22" s="494" t="s">
        <v>107</v>
      </c>
      <c r="C22" s="34"/>
      <c r="D22" s="49">
        <f>'[27]12.STAT_DEMO_DP (2)'!$F$5</f>
        <v>4182</v>
      </c>
      <c r="E22" s="49">
        <f>'[27]12.STAT_DEMO_DP (2)'!$F$5</f>
        <v>4182</v>
      </c>
      <c r="F22" s="49">
        <f>'[27]12.STAT_DEMO_DP (2)'!$F$5</f>
        <v>4182</v>
      </c>
      <c r="G22" s="50"/>
      <c r="H22" s="67">
        <f>'[27]12.STAT_DEMO_DP (2)'!$J$5</f>
        <v>18.899999999999999</v>
      </c>
      <c r="I22" s="67">
        <f>'[27]12.STAT_DEMO_DP (2)'!$J$5</f>
        <v>18.899999999999999</v>
      </c>
      <c r="J22" s="67">
        <f>'[27]12.STAT_DEMO_DP (2)'!$J$5</f>
        <v>18.899999999999999</v>
      </c>
    </row>
    <row r="23" spans="1:10" ht="8.1" customHeight="1">
      <c r="A23" s="34"/>
      <c r="B23" s="494"/>
      <c r="C23" s="34"/>
      <c r="D23" s="48"/>
      <c r="E23" s="48"/>
      <c r="F23" s="48"/>
      <c r="G23" s="48"/>
      <c r="H23" s="490"/>
      <c r="I23" s="490"/>
      <c r="J23" s="490"/>
    </row>
    <row r="24" spans="1:10" ht="54.95" customHeight="1">
      <c r="A24" s="34"/>
      <c r="B24" s="494" t="s">
        <v>108</v>
      </c>
      <c r="C24" s="34"/>
      <c r="D24" s="49">
        <f>'[27]12.STAT_DEMO_DP (2)'!$F$6</f>
        <v>1431</v>
      </c>
      <c r="E24" s="49">
        <f>'[27]12.STAT_DEMO_DP (2)'!$F$6</f>
        <v>1431</v>
      </c>
      <c r="F24" s="49">
        <f>'[27]12.STAT_DEMO_DP (2)'!$F$6</f>
        <v>1431</v>
      </c>
      <c r="G24" s="50"/>
      <c r="H24" s="67">
        <f>'[27]12.STAT_DEMO_DP (2)'!$J$6</f>
        <v>17.5</v>
      </c>
      <c r="I24" s="67">
        <f>'[27]12.STAT_DEMO_DP (2)'!$J$6</f>
        <v>17.5</v>
      </c>
      <c r="J24" s="67">
        <f>'[27]12.STAT_DEMO_DP (2)'!$J$6</f>
        <v>17.5</v>
      </c>
    </row>
    <row r="25" spans="1:10" ht="8.1" customHeight="1">
      <c r="A25" s="34"/>
      <c r="B25" s="494"/>
      <c r="C25" s="34"/>
      <c r="D25" s="48"/>
      <c r="E25" s="48"/>
      <c r="F25" s="48"/>
      <c r="G25" s="48"/>
      <c r="H25" s="490"/>
      <c r="I25" s="490"/>
      <c r="J25" s="490"/>
    </row>
    <row r="26" spans="1:10" ht="54.95" customHeight="1">
      <c r="A26" s="34"/>
      <c r="B26" s="494" t="s">
        <v>109</v>
      </c>
      <c r="C26" s="34"/>
      <c r="D26" s="49">
        <f>'[27]12.STAT_DEMO_DP (2)'!$F$7</f>
        <v>3943</v>
      </c>
      <c r="E26" s="49">
        <f>'[27]12.STAT_DEMO_DP (2)'!$F$7</f>
        <v>3943</v>
      </c>
      <c r="F26" s="49">
        <f>'[27]12.STAT_DEMO_DP (2)'!$F$7</f>
        <v>3943</v>
      </c>
      <c r="G26" s="50"/>
      <c r="H26" s="67">
        <f>'[27]12.STAT_DEMO_DP (2)'!$J$7</f>
        <v>14.2</v>
      </c>
      <c r="I26" s="67">
        <f>'[27]12.STAT_DEMO_DP (2)'!$J$7</f>
        <v>14.2</v>
      </c>
      <c r="J26" s="67">
        <f>'[27]12.STAT_DEMO_DP (2)'!$J$7</f>
        <v>14.2</v>
      </c>
    </row>
    <row r="27" spans="1:10" ht="8.1" customHeight="1">
      <c r="A27" s="34"/>
      <c r="B27" s="494"/>
      <c r="C27" s="34"/>
      <c r="D27" s="48"/>
      <c r="E27" s="48"/>
      <c r="F27" s="48"/>
      <c r="G27" s="48"/>
      <c r="H27" s="490"/>
      <c r="I27" s="490"/>
      <c r="J27" s="490"/>
    </row>
    <row r="28" spans="1:10" ht="54.95" customHeight="1">
      <c r="A28" s="34"/>
      <c r="B28" s="494" t="s">
        <v>110</v>
      </c>
      <c r="C28" s="34"/>
      <c r="D28" s="49">
        <f>'[27]12.STAT_DEMO_DP (2)'!$F$8</f>
        <v>2857</v>
      </c>
      <c r="E28" s="49">
        <f>'[27]12.STAT_DEMO_DP (2)'!$F$8</f>
        <v>2857</v>
      </c>
      <c r="F28" s="49">
        <f>'[27]12.STAT_DEMO_DP (2)'!$F$8</f>
        <v>2857</v>
      </c>
      <c r="G28" s="50"/>
      <c r="H28" s="67">
        <f>'[27]12.STAT_DEMO_DP (2)'!$J$8</f>
        <v>16.2</v>
      </c>
      <c r="I28" s="67">
        <f>'[27]12.STAT_DEMO_DP (2)'!$J$8</f>
        <v>16.2</v>
      </c>
      <c r="J28" s="67">
        <f>'[27]12.STAT_DEMO_DP (2)'!$J$8</f>
        <v>16.2</v>
      </c>
    </row>
    <row r="29" spans="1:10" ht="8.1" customHeight="1">
      <c r="A29" s="34"/>
      <c r="B29" s="494"/>
      <c r="C29" s="34"/>
      <c r="D29" s="48"/>
      <c r="E29" s="48"/>
      <c r="F29" s="48"/>
      <c r="G29" s="48"/>
      <c r="H29" s="490"/>
      <c r="I29" s="490"/>
      <c r="J29" s="490"/>
    </row>
    <row r="30" spans="1:10" ht="54.95" customHeight="1">
      <c r="A30" s="34"/>
      <c r="B30" s="494" t="s">
        <v>111</v>
      </c>
      <c r="C30" s="34"/>
      <c r="D30" s="49">
        <f>'[27]12.STAT_DEMO_DP (2)'!$F$9</f>
        <v>3030</v>
      </c>
      <c r="E30" s="49">
        <f>'[27]12.STAT_DEMO_DP (2)'!$F$9</f>
        <v>3030</v>
      </c>
      <c r="F30" s="49">
        <f>'[27]12.STAT_DEMO_DP (2)'!$F$9</f>
        <v>3030</v>
      </c>
      <c r="G30" s="50"/>
      <c r="H30" s="67">
        <f>'[27]12.STAT_DEMO_DP (2)'!$J$9</f>
        <v>14.2</v>
      </c>
      <c r="I30" s="67">
        <f>'[27]12.STAT_DEMO_DP (2)'!$J$9</f>
        <v>14.2</v>
      </c>
      <c r="J30" s="67">
        <f>'[27]12.STAT_DEMO_DP (2)'!$J$9</f>
        <v>14.2</v>
      </c>
    </row>
    <row r="31" spans="1:10" ht="8.1" customHeight="1">
      <c r="A31" s="34"/>
      <c r="B31" s="494"/>
      <c r="C31" s="34"/>
      <c r="D31" s="48"/>
      <c r="E31" s="48"/>
      <c r="F31" s="48"/>
      <c r="G31" s="48"/>
      <c r="H31" s="490"/>
      <c r="I31" s="490"/>
      <c r="J31" s="490"/>
    </row>
    <row r="32" spans="1:10" ht="54.95" customHeight="1">
      <c r="A32" s="34"/>
      <c r="B32" s="494" t="s">
        <v>112</v>
      </c>
      <c r="C32" s="34"/>
      <c r="D32" s="49">
        <f>'[27]12.STAT_DEMO_DP (2)'!$F$10</f>
        <v>3742</v>
      </c>
      <c r="E32" s="49">
        <f>'[27]12.STAT_DEMO_DP (2)'!$F$10</f>
        <v>3742</v>
      </c>
      <c r="F32" s="49">
        <f>'[27]12.STAT_DEMO_DP (2)'!$F$10</f>
        <v>3742</v>
      </c>
      <c r="G32" s="50"/>
      <c r="H32" s="67">
        <f>'[27]12.STAT_DEMO_DP (2)'!$J$10</f>
        <v>13.3</v>
      </c>
      <c r="I32" s="67">
        <f>'[27]12.STAT_DEMO_DP (2)'!$J$10</f>
        <v>13.3</v>
      </c>
      <c r="J32" s="67">
        <f>'[27]12.STAT_DEMO_DP (2)'!$J$10</f>
        <v>13.3</v>
      </c>
    </row>
    <row r="33" spans="1:10" ht="8.1" customHeight="1">
      <c r="A33" s="34"/>
      <c r="B33" s="494"/>
      <c r="C33" s="34"/>
      <c r="D33" s="48"/>
      <c r="E33" s="48"/>
      <c r="F33" s="48"/>
      <c r="G33" s="48"/>
      <c r="H33" s="490"/>
      <c r="I33" s="490"/>
      <c r="J33" s="490"/>
    </row>
    <row r="34" spans="1:10" ht="54.95" customHeight="1">
      <c r="A34" s="34"/>
      <c r="B34" s="494" t="s">
        <v>113</v>
      </c>
      <c r="C34" s="34"/>
      <c r="D34" s="49">
        <f>'[27]12.STAT_DEMO_DP (2)'!$F$11</f>
        <v>2033</v>
      </c>
      <c r="E34" s="49">
        <f>'[27]12.STAT_DEMO_DP (2)'!$F$11</f>
        <v>2033</v>
      </c>
      <c r="F34" s="49">
        <f>'[27]12.STAT_DEMO_DP (2)'!$F$11</f>
        <v>2033</v>
      </c>
      <c r="G34" s="50"/>
      <c r="H34" s="67">
        <f>'[27]12.STAT_DEMO_DP (2)'!$J$11</f>
        <v>13.2</v>
      </c>
      <c r="I34" s="67">
        <f>'[27]12.STAT_DEMO_DP (2)'!$J$11</f>
        <v>13.2</v>
      </c>
      <c r="J34" s="67">
        <f>'[27]12.STAT_DEMO_DP (2)'!$J$11</f>
        <v>13.2</v>
      </c>
    </row>
    <row r="35" spans="1:10" ht="8.1" customHeight="1" thickBot="1">
      <c r="A35" s="51"/>
      <c r="B35" s="52"/>
      <c r="C35" s="51"/>
      <c r="D35" s="53"/>
      <c r="E35" s="53"/>
      <c r="F35" s="54"/>
      <c r="G35" s="53"/>
      <c r="H35" s="53"/>
      <c r="I35" s="53"/>
      <c r="J35" s="55"/>
    </row>
    <row r="36" spans="1:10" ht="17.100000000000001" customHeight="1">
      <c r="A36" s="34"/>
      <c r="B36" s="106" t="s">
        <v>494</v>
      </c>
      <c r="C36" s="34"/>
      <c r="D36" s="48"/>
      <c r="E36" s="48"/>
      <c r="F36" s="56"/>
      <c r="G36" s="48"/>
      <c r="H36" s="48"/>
      <c r="I36" s="48"/>
      <c r="J36" s="45"/>
    </row>
    <row r="37" spans="1:10" ht="17.100000000000001" customHeight="1">
      <c r="A37" s="34"/>
      <c r="B37" s="495" t="s">
        <v>52</v>
      </c>
      <c r="C37" s="34"/>
      <c r="D37" s="34"/>
      <c r="G37" s="34"/>
      <c r="H37" s="34"/>
      <c r="J37" s="45"/>
    </row>
    <row r="38" spans="1:10" ht="17.100000000000001" customHeight="1">
      <c r="B38" s="496" t="s">
        <v>53</v>
      </c>
    </row>
  </sheetData>
  <mergeCells count="5">
    <mergeCell ref="A6:C11"/>
    <mergeCell ref="D7:F7"/>
    <mergeCell ref="H7:J7"/>
    <mergeCell ref="D8:F8"/>
    <mergeCell ref="H8:J8"/>
  </mergeCells>
  <conditionalFormatting sqref="F10:F11">
    <cfRule type="cellIs" dxfId="32" priority="24" stopIfTrue="1" operator="lessThan">
      <formula>0</formula>
    </cfRule>
  </conditionalFormatting>
  <conditionalFormatting sqref="J10:J11">
    <cfRule type="cellIs" dxfId="31" priority="23" stopIfTrue="1" operator="lessThan">
      <formula>0</formula>
    </cfRule>
  </conditionalFormatting>
  <conditionalFormatting sqref="E16:F16">
    <cfRule type="cellIs" dxfId="30" priority="22" stopIfTrue="1" operator="lessThan">
      <formula>0</formula>
    </cfRule>
  </conditionalFormatting>
  <conditionalFormatting sqref="F16">
    <cfRule type="cellIs" dxfId="29" priority="21" stopIfTrue="1" operator="lessThan">
      <formula>0</formula>
    </cfRule>
  </conditionalFormatting>
  <conditionalFormatting sqref="G16">
    <cfRule type="cellIs" dxfId="28" priority="20" stopIfTrue="1" operator="lessThan">
      <formula>0</formula>
    </cfRule>
  </conditionalFormatting>
  <conditionalFormatting sqref="G18">
    <cfRule type="cellIs" dxfId="27" priority="18" stopIfTrue="1" operator="lessThan">
      <formula>0</formula>
    </cfRule>
  </conditionalFormatting>
  <conditionalFormatting sqref="G20">
    <cfRule type="cellIs" dxfId="26" priority="16" stopIfTrue="1" operator="lessThan">
      <formula>0</formula>
    </cfRule>
  </conditionalFormatting>
  <conditionalFormatting sqref="G22">
    <cfRule type="cellIs" dxfId="25" priority="14" stopIfTrue="1" operator="lessThan">
      <formula>0</formula>
    </cfRule>
  </conditionalFormatting>
  <conditionalFormatting sqref="G24">
    <cfRule type="cellIs" dxfId="24" priority="12" stopIfTrue="1" operator="lessThan">
      <formula>0</formula>
    </cfRule>
  </conditionalFormatting>
  <conditionalFormatting sqref="G26">
    <cfRule type="cellIs" dxfId="23" priority="10" stopIfTrue="1" operator="lessThan">
      <formula>0</formula>
    </cfRule>
  </conditionalFormatting>
  <conditionalFormatting sqref="G28">
    <cfRule type="cellIs" dxfId="22" priority="9" stopIfTrue="1" operator="lessThan">
      <formula>0</formula>
    </cfRule>
  </conditionalFormatting>
  <conditionalFormatting sqref="G30">
    <cfRule type="cellIs" dxfId="21" priority="8" stopIfTrue="1" operator="lessThan">
      <formula>0</formula>
    </cfRule>
  </conditionalFormatting>
  <conditionalFormatting sqref="G32">
    <cfRule type="cellIs" dxfId="20" priority="7" stopIfTrue="1" operator="lessThan">
      <formula>0</formula>
    </cfRule>
  </conditionalFormatting>
  <conditionalFormatting sqref="G34">
    <cfRule type="cellIs" dxfId="19" priority="6"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38"/>
  <sheetViews>
    <sheetView view="pageBreakPreview" zoomScale="80" zoomScaleNormal="100" zoomScaleSheetLayoutView="80" workbookViewId="0">
      <selection activeCell="L24" sqref="L24"/>
    </sheetView>
  </sheetViews>
  <sheetFormatPr defaultColWidth="9.140625" defaultRowHeight="15" customHeight="1"/>
  <cols>
    <col min="1" max="1" width="1.7109375" style="27" customWidth="1"/>
    <col min="2" max="2" width="12.7109375" style="27" customWidth="1"/>
    <col min="3" max="3" width="9.28515625" style="27" customWidth="1"/>
    <col min="4" max="5" width="18" style="27" customWidth="1"/>
    <col min="6" max="6" width="18" style="28" customWidth="1"/>
    <col min="7" max="7" width="1.7109375" style="27" customWidth="1"/>
    <col min="8" max="9" width="18" style="27" customWidth="1"/>
    <col min="10" max="10" width="18" style="28" customWidth="1"/>
    <col min="11" max="16384" width="9.140625" style="27"/>
  </cols>
  <sheetData>
    <row r="1" spans="1:18" ht="8.1" customHeight="1"/>
    <row r="2" spans="1:18" ht="8.1" customHeight="1"/>
    <row r="3" spans="1:18" ht="16.5" customHeight="1">
      <c r="A3" s="29"/>
      <c r="B3" s="30" t="s">
        <v>54</v>
      </c>
      <c r="C3" s="29" t="s">
        <v>278</v>
      </c>
      <c r="D3" s="29"/>
      <c r="E3" s="29"/>
      <c r="F3" s="31"/>
      <c r="G3" s="29"/>
      <c r="H3" s="29"/>
      <c r="I3" s="29"/>
      <c r="J3" s="31"/>
    </row>
    <row r="4" spans="1:18" ht="16.5" customHeight="1">
      <c r="A4" s="29"/>
      <c r="B4" s="32" t="s">
        <v>55</v>
      </c>
      <c r="C4" s="33" t="s">
        <v>279</v>
      </c>
    </row>
    <row r="5" spans="1:18" ht="16.5" customHeight="1" thickBot="1">
      <c r="A5" s="29"/>
      <c r="B5" s="34"/>
      <c r="C5" s="33"/>
    </row>
    <row r="6" spans="1:18" s="38" customFormat="1" ht="8.1" customHeight="1">
      <c r="A6" s="537" t="s">
        <v>443</v>
      </c>
      <c r="B6" s="537"/>
      <c r="C6" s="537"/>
      <c r="D6" s="35"/>
      <c r="E6" s="35"/>
      <c r="F6" s="36"/>
      <c r="G6" s="35"/>
      <c r="H6" s="35"/>
      <c r="I6" s="35"/>
      <c r="J6" s="37"/>
    </row>
    <row r="7" spans="1:18" s="38" customFormat="1" ht="18" customHeight="1">
      <c r="A7" s="538"/>
      <c r="B7" s="538"/>
      <c r="C7" s="538"/>
      <c r="D7" s="541" t="s">
        <v>8</v>
      </c>
      <c r="E7" s="541"/>
      <c r="F7" s="541"/>
      <c r="G7" s="39"/>
      <c r="H7" s="542" t="s">
        <v>93</v>
      </c>
      <c r="I7" s="542"/>
      <c r="J7" s="542"/>
    </row>
    <row r="8" spans="1:18" s="38" customFormat="1" ht="18" customHeight="1" thickBot="1">
      <c r="A8" s="538"/>
      <c r="B8" s="538"/>
      <c r="C8" s="538"/>
      <c r="D8" s="543" t="s">
        <v>9</v>
      </c>
      <c r="E8" s="543"/>
      <c r="F8" s="543"/>
      <c r="G8" s="39"/>
      <c r="H8" s="544" t="s">
        <v>94</v>
      </c>
      <c r="I8" s="544"/>
      <c r="J8" s="544"/>
    </row>
    <row r="9" spans="1:18" s="38" customFormat="1" ht="15" customHeight="1">
      <c r="A9" s="538"/>
      <c r="B9" s="538"/>
      <c r="C9" s="538"/>
      <c r="D9" s="326"/>
      <c r="E9" s="326"/>
      <c r="F9" s="40"/>
      <c r="G9" s="39"/>
      <c r="H9" s="326"/>
      <c r="I9" s="326"/>
      <c r="J9" s="41"/>
    </row>
    <row r="10" spans="1:18" s="38" customFormat="1" ht="15" customHeight="1">
      <c r="A10" s="538"/>
      <c r="B10" s="538"/>
      <c r="C10" s="538"/>
      <c r="D10" s="492" t="s">
        <v>0</v>
      </c>
      <c r="E10" s="492" t="s">
        <v>4</v>
      </c>
      <c r="F10" s="492" t="s">
        <v>5</v>
      </c>
      <c r="G10" s="39"/>
      <c r="H10" s="492" t="s">
        <v>0</v>
      </c>
      <c r="I10" s="492" t="s">
        <v>4</v>
      </c>
      <c r="J10" s="492" t="s">
        <v>5</v>
      </c>
    </row>
    <row r="11" spans="1:18" s="38" customFormat="1" ht="15" customHeight="1">
      <c r="A11" s="538"/>
      <c r="B11" s="538"/>
      <c r="C11" s="538"/>
      <c r="D11" s="493" t="s">
        <v>1</v>
      </c>
      <c r="E11" s="493" t="s">
        <v>6</v>
      </c>
      <c r="F11" s="493" t="s">
        <v>7</v>
      </c>
      <c r="G11" s="39"/>
      <c r="H11" s="493" t="s">
        <v>1</v>
      </c>
      <c r="I11" s="493" t="s">
        <v>6</v>
      </c>
      <c r="J11" s="493" t="s">
        <v>7</v>
      </c>
    </row>
    <row r="12" spans="1:18" s="38" customFormat="1" ht="8.1" customHeight="1" thickBot="1">
      <c r="A12" s="545"/>
      <c r="B12" s="545"/>
      <c r="C12" s="545"/>
      <c r="D12" s="43"/>
      <c r="E12" s="44"/>
      <c r="F12" s="44"/>
      <c r="G12" s="42"/>
      <c r="H12" s="43"/>
      <c r="I12" s="44"/>
      <c r="J12" s="44"/>
    </row>
    <row r="13" spans="1:18" ht="8.1" customHeight="1">
      <c r="A13" s="34"/>
      <c r="B13" s="34"/>
      <c r="C13" s="34"/>
      <c r="D13" s="34"/>
      <c r="E13" s="34"/>
      <c r="F13" s="45"/>
      <c r="G13" s="34"/>
      <c r="H13" s="34"/>
      <c r="I13" s="34"/>
      <c r="J13" s="45"/>
    </row>
    <row r="14" spans="1:18" ht="54.95" customHeight="1">
      <c r="A14" s="34"/>
      <c r="B14" s="29" t="s">
        <v>277</v>
      </c>
      <c r="C14" s="34"/>
      <c r="D14" s="70">
        <f>D16+D18+D20+D22+D24+D26+D28+D30+D32+D34</f>
        <v>20615</v>
      </c>
      <c r="E14" s="70">
        <f t="shared" ref="E14:F14" si="0">E16+E18+E20+E22+E24+E26+E28+E30+E32+E34</f>
        <v>20615</v>
      </c>
      <c r="F14" s="70">
        <f t="shared" si="0"/>
        <v>20615</v>
      </c>
      <c r="G14" s="46"/>
      <c r="H14" s="66">
        <v>5.5</v>
      </c>
      <c r="I14" s="66">
        <v>6.2</v>
      </c>
      <c r="J14" s="66">
        <v>4.7</v>
      </c>
      <c r="L14" s="47"/>
      <c r="M14" s="47"/>
      <c r="N14" s="47"/>
      <c r="O14" s="47"/>
      <c r="P14" s="47"/>
      <c r="Q14" s="47"/>
      <c r="R14" s="47"/>
    </row>
    <row r="15" spans="1:18" ht="8.1" customHeight="1">
      <c r="A15" s="34"/>
      <c r="B15" s="34"/>
      <c r="C15" s="34"/>
      <c r="D15" s="48"/>
      <c r="E15" s="48"/>
      <c r="F15" s="48"/>
      <c r="G15" s="48"/>
      <c r="H15" s="48"/>
      <c r="I15" s="48"/>
      <c r="J15" s="34"/>
    </row>
    <row r="16" spans="1:18" ht="54.95" customHeight="1">
      <c r="A16" s="34"/>
      <c r="B16" s="494" t="s">
        <v>104</v>
      </c>
      <c r="C16" s="34"/>
      <c r="D16" s="58">
        <f>'[27]12.STAT_DEMO_DP (2)'!$N$2</f>
        <v>3021</v>
      </c>
      <c r="E16" s="58">
        <f>'[27]12.STAT_DEMO_DP (2)'!$N$2</f>
        <v>3021</v>
      </c>
      <c r="F16" s="58">
        <f>'[27]12.STAT_DEMO_DP (2)'!$N$2</f>
        <v>3021</v>
      </c>
      <c r="G16" s="57"/>
      <c r="H16" s="67">
        <f>'[27]12.STAT_DEMO_DP (2)'!$R$2</f>
        <v>6.4</v>
      </c>
      <c r="I16" s="67">
        <f>'[27]12.STAT_DEMO_DP (2)'!$R$2</f>
        <v>6.4</v>
      </c>
      <c r="J16" s="67">
        <f>'[27]12.STAT_DEMO_DP (2)'!$R$2</f>
        <v>6.4</v>
      </c>
    </row>
    <row r="17" spans="1:10" ht="8.1" customHeight="1">
      <c r="A17" s="34"/>
      <c r="B17" s="494"/>
      <c r="C17" s="34"/>
      <c r="D17" s="48"/>
      <c r="E17" s="48"/>
      <c r="F17" s="48"/>
      <c r="G17" s="48"/>
      <c r="H17" s="48"/>
      <c r="I17" s="48"/>
      <c r="J17" s="48"/>
    </row>
    <row r="18" spans="1:10" ht="54.95" customHeight="1">
      <c r="A18" s="34"/>
      <c r="B18" s="494" t="s">
        <v>105</v>
      </c>
      <c r="C18" s="34"/>
      <c r="D18" s="58">
        <f>'[27]12.STAT_DEMO_DP (2)'!$N$3</f>
        <v>6609</v>
      </c>
      <c r="E18" s="58">
        <f>'[27]12.STAT_DEMO_DP (2)'!$N$3</f>
        <v>6609</v>
      </c>
      <c r="F18" s="58">
        <f>'[27]12.STAT_DEMO_DP (2)'!$N$3</f>
        <v>6609</v>
      </c>
      <c r="G18" s="57"/>
      <c r="H18" s="67">
        <f>'[27]12.STAT_DEMO_DP (2)'!$R$3</f>
        <v>4.2</v>
      </c>
      <c r="I18" s="67">
        <f>'[27]12.STAT_DEMO_DP (2)'!$R$3</f>
        <v>4.2</v>
      </c>
      <c r="J18" s="67">
        <f>'[27]12.STAT_DEMO_DP (2)'!$R$3</f>
        <v>4.2</v>
      </c>
    </row>
    <row r="19" spans="1:10" ht="8.1" customHeight="1">
      <c r="A19" s="34"/>
      <c r="B19" s="494"/>
      <c r="C19" s="34"/>
      <c r="D19" s="48"/>
      <c r="E19" s="48"/>
      <c r="F19" s="48"/>
      <c r="G19" s="48"/>
      <c r="H19" s="48"/>
      <c r="I19" s="48"/>
      <c r="J19" s="48"/>
    </row>
    <row r="20" spans="1:10" ht="54.95" customHeight="1">
      <c r="A20" s="34"/>
      <c r="B20" s="494" t="s">
        <v>106</v>
      </c>
      <c r="C20" s="34"/>
      <c r="D20" s="58">
        <f>'[27]12.STAT_DEMO_DP (2)'!$N$4</f>
        <v>2060</v>
      </c>
      <c r="E20" s="58">
        <f>'[27]12.STAT_DEMO_DP (2)'!$N$4</f>
        <v>2060</v>
      </c>
      <c r="F20" s="58">
        <f>'[27]12.STAT_DEMO_DP (2)'!$N$4</f>
        <v>2060</v>
      </c>
      <c r="G20" s="57"/>
      <c r="H20" s="67">
        <f>'[27]12.STAT_DEMO_DP (2)'!$R$4</f>
        <v>6.1</v>
      </c>
      <c r="I20" s="67">
        <f>'[27]12.STAT_DEMO_DP (2)'!$R$4</f>
        <v>6.1</v>
      </c>
      <c r="J20" s="67">
        <f>'[27]12.STAT_DEMO_DP (2)'!$R$4</f>
        <v>6.1</v>
      </c>
    </row>
    <row r="21" spans="1:10" ht="8.1" customHeight="1">
      <c r="A21" s="34"/>
      <c r="B21" s="494"/>
      <c r="C21" s="34"/>
      <c r="D21" s="48"/>
      <c r="E21" s="48"/>
      <c r="F21" s="48"/>
      <c r="G21" s="48"/>
      <c r="H21" s="48"/>
      <c r="I21" s="48"/>
      <c r="J21" s="48"/>
    </row>
    <row r="22" spans="1:10" ht="54.95" customHeight="1">
      <c r="A22" s="34"/>
      <c r="B22" s="494" t="s">
        <v>107</v>
      </c>
      <c r="C22" s="34"/>
      <c r="D22" s="58">
        <f>'[27]12.STAT_DEMO_DP (2)'!$N$5</f>
        <v>1503</v>
      </c>
      <c r="E22" s="58">
        <f>'[27]12.STAT_DEMO_DP (2)'!$N$5</f>
        <v>1503</v>
      </c>
      <c r="F22" s="58">
        <f>'[27]12.STAT_DEMO_DP (2)'!$N$5</f>
        <v>1503</v>
      </c>
      <c r="G22" s="57"/>
      <c r="H22" s="67">
        <f>'[27]12.STAT_DEMO_DP (2)'!$R$5</f>
        <v>6.8</v>
      </c>
      <c r="I22" s="67">
        <f>'[27]12.STAT_DEMO_DP (2)'!$R$5</f>
        <v>6.8</v>
      </c>
      <c r="J22" s="67">
        <f>'[27]12.STAT_DEMO_DP (2)'!$R$5</f>
        <v>6.8</v>
      </c>
    </row>
    <row r="23" spans="1:10" ht="8.1" customHeight="1">
      <c r="A23" s="34"/>
      <c r="B23" s="494"/>
      <c r="C23" s="34"/>
      <c r="D23" s="48"/>
      <c r="E23" s="48"/>
      <c r="F23" s="48"/>
      <c r="G23" s="48"/>
      <c r="H23" s="48"/>
      <c r="I23" s="48"/>
      <c r="J23" s="48"/>
    </row>
    <row r="24" spans="1:10" ht="54.95" customHeight="1">
      <c r="A24" s="34"/>
      <c r="B24" s="494" t="s">
        <v>108</v>
      </c>
      <c r="C24" s="34"/>
      <c r="D24" s="58">
        <f>'[27]12.STAT_DEMO_DP (2)'!$N$6</f>
        <v>525</v>
      </c>
      <c r="E24" s="58">
        <f>'[27]12.STAT_DEMO_DP (2)'!$N$6</f>
        <v>525</v>
      </c>
      <c r="F24" s="58">
        <f>'[27]12.STAT_DEMO_DP (2)'!$N$6</f>
        <v>525</v>
      </c>
      <c r="G24" s="57"/>
      <c r="H24" s="67">
        <f>'[27]12.STAT_DEMO_DP (2)'!$R$6</f>
        <v>6.4</v>
      </c>
      <c r="I24" s="67">
        <f>'[27]12.STAT_DEMO_DP (2)'!$R$6</f>
        <v>6.4</v>
      </c>
      <c r="J24" s="67">
        <f>'[27]12.STAT_DEMO_DP (2)'!$R$6</f>
        <v>6.4</v>
      </c>
    </row>
    <row r="25" spans="1:10" ht="8.1" customHeight="1">
      <c r="A25" s="34"/>
      <c r="B25" s="494"/>
      <c r="C25" s="34"/>
      <c r="D25" s="48"/>
      <c r="E25" s="48"/>
      <c r="F25" s="48"/>
      <c r="G25" s="48"/>
      <c r="H25" s="48"/>
      <c r="I25" s="48"/>
      <c r="J25" s="48"/>
    </row>
    <row r="26" spans="1:10" ht="54.95" customHeight="1">
      <c r="A26" s="34"/>
      <c r="B26" s="494" t="s">
        <v>109</v>
      </c>
      <c r="C26" s="34"/>
      <c r="D26" s="58">
        <f>'[27]12.STAT_DEMO_DP (2)'!$N$7</f>
        <v>1848</v>
      </c>
      <c r="E26" s="58">
        <f>'[27]12.STAT_DEMO_DP (2)'!$N$7</f>
        <v>1848</v>
      </c>
      <c r="F26" s="58">
        <f>'[27]12.STAT_DEMO_DP (2)'!$N$7</f>
        <v>1848</v>
      </c>
      <c r="G26" s="57"/>
      <c r="H26" s="67">
        <f>'[27]12.STAT_DEMO_DP (2)'!$R$7</f>
        <v>6.6</v>
      </c>
      <c r="I26" s="67">
        <f>'[27]12.STAT_DEMO_DP (2)'!$R$7</f>
        <v>6.6</v>
      </c>
      <c r="J26" s="67">
        <f>'[27]12.STAT_DEMO_DP (2)'!$R$7</f>
        <v>6.6</v>
      </c>
    </row>
    <row r="27" spans="1:10" ht="8.1" customHeight="1">
      <c r="A27" s="34"/>
      <c r="B27" s="494"/>
      <c r="C27" s="34"/>
      <c r="D27" s="48"/>
      <c r="E27" s="48"/>
      <c r="F27" s="48"/>
      <c r="G27" s="48"/>
      <c r="H27" s="48"/>
      <c r="I27" s="48"/>
      <c r="J27" s="48"/>
    </row>
    <row r="28" spans="1:10" ht="54.95" customHeight="1">
      <c r="A28" s="34"/>
      <c r="B28" s="494" t="s">
        <v>110</v>
      </c>
      <c r="C28" s="34"/>
      <c r="D28" s="58">
        <f>'[27]12.STAT_DEMO_DP (2)'!$N$8</f>
        <v>1241</v>
      </c>
      <c r="E28" s="58">
        <f>'[27]12.STAT_DEMO_DP (2)'!$N$8</f>
        <v>1241</v>
      </c>
      <c r="F28" s="58">
        <f>'[27]12.STAT_DEMO_DP (2)'!$N$8</f>
        <v>1241</v>
      </c>
      <c r="G28" s="57"/>
      <c r="H28" s="67">
        <f>'[27]12.STAT_DEMO_DP (2)'!$R$8</f>
        <v>7.1</v>
      </c>
      <c r="I28" s="67">
        <f>'[27]12.STAT_DEMO_DP (2)'!$R$8</f>
        <v>7.1</v>
      </c>
      <c r="J28" s="67">
        <f>'[27]12.STAT_DEMO_DP (2)'!$R$8</f>
        <v>7.1</v>
      </c>
    </row>
    <row r="29" spans="1:10" ht="8.1" customHeight="1">
      <c r="A29" s="34"/>
      <c r="B29" s="494"/>
      <c r="C29" s="34"/>
      <c r="D29" s="48"/>
      <c r="E29" s="48"/>
      <c r="F29" s="48"/>
      <c r="G29" s="48"/>
      <c r="H29" s="48"/>
      <c r="I29" s="48"/>
      <c r="J29" s="48"/>
    </row>
    <row r="30" spans="1:10" ht="54.95" customHeight="1">
      <c r="A30" s="34"/>
      <c r="B30" s="494" t="s">
        <v>111</v>
      </c>
      <c r="C30" s="34"/>
      <c r="D30" s="58">
        <f>'[27]12.STAT_DEMO_DP (2)'!$N$9</f>
        <v>1567</v>
      </c>
      <c r="E30" s="58">
        <f>'[27]12.STAT_DEMO_DP (2)'!$N$9</f>
        <v>1567</v>
      </c>
      <c r="F30" s="58">
        <f>'[27]12.STAT_DEMO_DP (2)'!$N$9</f>
        <v>1567</v>
      </c>
      <c r="G30" s="57"/>
      <c r="H30" s="67">
        <f>'[27]12.STAT_DEMO_DP (2)'!$R$9</f>
        <v>7.3</v>
      </c>
      <c r="I30" s="67">
        <f>'[27]12.STAT_DEMO_DP (2)'!$R$9</f>
        <v>7.3</v>
      </c>
      <c r="J30" s="67">
        <f>'[27]12.STAT_DEMO_DP (2)'!$R$9</f>
        <v>7.3</v>
      </c>
    </row>
    <row r="31" spans="1:10" ht="8.1" customHeight="1">
      <c r="A31" s="34"/>
      <c r="B31" s="494"/>
      <c r="C31" s="34"/>
      <c r="D31" s="48"/>
      <c r="E31" s="48"/>
      <c r="F31" s="48"/>
      <c r="G31" s="48"/>
      <c r="H31" s="48"/>
      <c r="I31" s="48"/>
      <c r="J31" s="48"/>
    </row>
    <row r="32" spans="1:10" ht="54.95" customHeight="1">
      <c r="A32" s="34"/>
      <c r="B32" s="494" t="s">
        <v>112</v>
      </c>
      <c r="C32" s="34"/>
      <c r="D32" s="58">
        <f>'[27]12.STAT_DEMO_DP (2)'!$N$10</f>
        <v>1243</v>
      </c>
      <c r="E32" s="58">
        <f>'[27]12.STAT_DEMO_DP (2)'!$N$10</f>
        <v>1243</v>
      </c>
      <c r="F32" s="58">
        <f>'[27]12.STAT_DEMO_DP (2)'!$N$10</f>
        <v>1243</v>
      </c>
      <c r="G32" s="57"/>
      <c r="H32" s="67">
        <f>'[27]12.STAT_DEMO_DP (2)'!$R$10</f>
        <v>4.4000000000000004</v>
      </c>
      <c r="I32" s="67">
        <f>'[27]12.STAT_DEMO_DP (2)'!$R$10</f>
        <v>4.4000000000000004</v>
      </c>
      <c r="J32" s="67">
        <f>'[27]12.STAT_DEMO_DP (2)'!$R$10</f>
        <v>4.4000000000000004</v>
      </c>
    </row>
    <row r="33" spans="1:10" ht="8.1" customHeight="1">
      <c r="A33" s="34"/>
      <c r="B33" s="494"/>
      <c r="C33" s="34"/>
      <c r="D33" s="48"/>
      <c r="E33" s="48"/>
      <c r="F33" s="48"/>
      <c r="G33" s="48"/>
      <c r="H33" s="48"/>
      <c r="I33" s="48"/>
      <c r="J33" s="48"/>
    </row>
    <row r="34" spans="1:10" ht="54.95" customHeight="1">
      <c r="A34" s="34"/>
      <c r="B34" s="494" t="s">
        <v>113</v>
      </c>
      <c r="C34" s="34"/>
      <c r="D34" s="58">
        <f>'[27]12.STAT_DEMO_DP (2)'!$N$11</f>
        <v>998</v>
      </c>
      <c r="E34" s="58">
        <f>'[27]12.STAT_DEMO_DP (2)'!$N$11</f>
        <v>998</v>
      </c>
      <c r="F34" s="58">
        <f>'[27]12.STAT_DEMO_DP (2)'!$N$11</f>
        <v>998</v>
      </c>
      <c r="G34" s="57"/>
      <c r="H34" s="67">
        <f>'[27]12.STAT_DEMO_DP (2)'!$R$11</f>
        <v>6.5</v>
      </c>
      <c r="I34" s="67">
        <f>'[27]12.STAT_DEMO_DP (2)'!$R$11</f>
        <v>6.5</v>
      </c>
      <c r="J34" s="67">
        <f>'[27]12.STAT_DEMO_DP (2)'!$R$11</f>
        <v>6.5</v>
      </c>
    </row>
    <row r="35" spans="1:10" ht="8.1" customHeight="1" thickBot="1">
      <c r="A35" s="51"/>
      <c r="B35" s="52"/>
      <c r="C35" s="51"/>
      <c r="D35" s="53"/>
      <c r="E35" s="53"/>
      <c r="F35" s="54"/>
      <c r="G35" s="53"/>
      <c r="H35" s="53"/>
      <c r="I35" s="53"/>
      <c r="J35" s="55"/>
    </row>
    <row r="36" spans="1:10" ht="17.100000000000001" customHeight="1">
      <c r="A36" s="34"/>
      <c r="B36" s="106" t="s">
        <v>494</v>
      </c>
      <c r="C36" s="34"/>
      <c r="D36" s="48"/>
      <c r="E36" s="48"/>
      <c r="F36" s="56"/>
      <c r="G36" s="48"/>
      <c r="H36" s="48"/>
      <c r="I36" s="48"/>
      <c r="J36" s="45"/>
    </row>
    <row r="37" spans="1:10" ht="17.100000000000001" customHeight="1">
      <c r="A37" s="34"/>
      <c r="B37" s="495" t="s">
        <v>52</v>
      </c>
      <c r="C37" s="34"/>
      <c r="D37" s="34"/>
      <c r="G37" s="34"/>
      <c r="H37" s="34"/>
      <c r="J37" s="45"/>
    </row>
    <row r="38" spans="1:10" ht="17.100000000000001" customHeight="1">
      <c r="B38" s="496" t="s">
        <v>53</v>
      </c>
    </row>
  </sheetData>
  <mergeCells count="5">
    <mergeCell ref="D7:F7"/>
    <mergeCell ref="H7:J7"/>
    <mergeCell ref="D8:F8"/>
    <mergeCell ref="H8:J8"/>
    <mergeCell ref="A6:C12"/>
  </mergeCells>
  <conditionalFormatting sqref="F10:F11">
    <cfRule type="cellIs" dxfId="18" priority="25" stopIfTrue="1" operator="lessThan">
      <formula>0</formula>
    </cfRule>
  </conditionalFormatting>
  <conditionalFormatting sqref="J10:J11">
    <cfRule type="cellIs" dxfId="17" priority="24" stopIfTrue="1" operator="lessThan">
      <formula>0</formula>
    </cfRule>
  </conditionalFormatting>
  <conditionalFormatting sqref="F7:F8">
    <cfRule type="cellIs" dxfId="16" priority="23" stopIfTrue="1" operator="lessThan">
      <formula>0</formula>
    </cfRule>
  </conditionalFormatting>
  <conditionalFormatting sqref="D14:F14">
    <cfRule type="cellIs" dxfId="15" priority="22" stopIfTrue="1" operator="lessThan">
      <formula>0</formula>
    </cfRule>
  </conditionalFormatting>
  <conditionalFormatting sqref="F14">
    <cfRule type="cellIs" dxfId="14" priority="21" stopIfTrue="1" operator="lessThan">
      <formula>0</formula>
    </cfRule>
  </conditionalFormatting>
  <conditionalFormatting sqref="D16:G16">
    <cfRule type="cellIs" dxfId="13" priority="20" stopIfTrue="1" operator="lessThan">
      <formula>0</formula>
    </cfRule>
  </conditionalFormatting>
  <conditionalFormatting sqref="D18:G18">
    <cfRule type="cellIs" dxfId="12" priority="18" stopIfTrue="1" operator="lessThan">
      <formula>0</formula>
    </cfRule>
  </conditionalFormatting>
  <conditionalFormatting sqref="D20:G20">
    <cfRule type="cellIs" dxfId="11" priority="16" stopIfTrue="1" operator="lessThan">
      <formula>0</formula>
    </cfRule>
  </conditionalFormatting>
  <conditionalFormatting sqref="D22:G22">
    <cfRule type="cellIs" dxfId="10" priority="14" stopIfTrue="1" operator="lessThan">
      <formula>0</formula>
    </cfRule>
  </conditionalFormatting>
  <conditionalFormatting sqref="D24:G24">
    <cfRule type="cellIs" dxfId="9" priority="12" stopIfTrue="1" operator="lessThan">
      <formula>0</formula>
    </cfRule>
  </conditionalFormatting>
  <conditionalFormatting sqref="D26:G26">
    <cfRule type="cellIs" dxfId="8" priority="10" stopIfTrue="1" operator="lessThan">
      <formula>0</formula>
    </cfRule>
  </conditionalFormatting>
  <conditionalFormatting sqref="G28">
    <cfRule type="cellIs" dxfId="7" priority="9" stopIfTrue="1" operator="lessThan">
      <formula>0</formula>
    </cfRule>
  </conditionalFormatting>
  <conditionalFormatting sqref="G30">
    <cfRule type="cellIs" dxfId="6" priority="8" stopIfTrue="1" operator="lessThan">
      <formula>0</formula>
    </cfRule>
  </conditionalFormatting>
  <conditionalFormatting sqref="D32:G32">
    <cfRule type="cellIs" dxfId="5" priority="7" stopIfTrue="1" operator="lessThan">
      <formula>0</formula>
    </cfRule>
  </conditionalFormatting>
  <conditionalFormatting sqref="D34:G34">
    <cfRule type="cellIs" dxfId="4" priority="6" stopIfTrue="1" operator="lessThan">
      <formula>0</formula>
    </cfRule>
  </conditionalFormatting>
  <conditionalFormatting sqref="D34:F34">
    <cfRule type="cellIs" dxfId="3" priority="5" stopIfTrue="1" operator="lessThan">
      <formula>0</formula>
    </cfRule>
  </conditionalFormatting>
  <pageMargins left="0.59055118110236227" right="0.39370078740157483" top="0.59055118110236227" bottom="0.39370078740157483" header="0.31496062992125984" footer="0.31496062992125984"/>
  <pageSetup paperSize="9" scale="66" orientation="portrait" r:id="rId1"/>
  <headerFooter scaleWithDoc="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37"/>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20.7109375" style="268" customWidth="1"/>
    <col min="4" max="4" width="20.7109375" style="239" customWidth="1"/>
    <col min="5" max="5" width="38.7109375" style="224" customWidth="1"/>
    <col min="6" max="16384" width="9.140625" style="224"/>
  </cols>
  <sheetData>
    <row r="1" spans="1:5" s="221" customFormat="1" ht="17.100000000000001" customHeight="1">
      <c r="A1" s="546" t="s">
        <v>280</v>
      </c>
      <c r="B1" s="546"/>
      <c r="C1" s="546"/>
      <c r="D1" s="546"/>
    </row>
    <row r="2" spans="1:5" ht="17.100000000000001" customHeight="1">
      <c r="A2" s="222" t="s">
        <v>281</v>
      </c>
      <c r="B2" s="223"/>
      <c r="C2" s="223"/>
      <c r="D2" s="223"/>
    </row>
    <row r="3" spans="1:5" ht="17.100000000000001" customHeight="1">
      <c r="A3" s="222"/>
      <c r="B3" s="223"/>
      <c r="C3" s="223"/>
      <c r="D3" s="223"/>
    </row>
    <row r="4" spans="1:5" ht="17.100000000000001" customHeight="1">
      <c r="A4" s="222"/>
      <c r="B4" s="223"/>
      <c r="C4" s="223"/>
      <c r="D4" s="223"/>
    </row>
    <row r="5" spans="1:5" ht="16.5" customHeight="1">
      <c r="A5" s="225"/>
      <c r="B5" s="226"/>
      <c r="C5" s="226"/>
      <c r="D5" s="193" t="s">
        <v>23</v>
      </c>
    </row>
    <row r="6" spans="1:5" s="231" customFormat="1" ht="16.5" customHeight="1" thickBot="1">
      <c r="A6" s="227"/>
      <c r="B6" s="228"/>
      <c r="C6" s="229"/>
      <c r="D6" s="230" t="s">
        <v>56</v>
      </c>
    </row>
    <row r="7" spans="1:5" s="231" customFormat="1" ht="18.95" customHeight="1">
      <c r="A7" s="232"/>
      <c r="B7" s="233" t="s">
        <v>57</v>
      </c>
      <c r="C7" s="232" t="s">
        <v>58</v>
      </c>
      <c r="D7" s="547" t="s">
        <v>61</v>
      </c>
    </row>
    <row r="8" spans="1:5" s="237" customFormat="1" ht="18.95" customHeight="1" thickBot="1">
      <c r="A8" s="234"/>
      <c r="B8" s="235" t="s">
        <v>59</v>
      </c>
      <c r="C8" s="236" t="s">
        <v>60</v>
      </c>
      <c r="D8" s="548"/>
    </row>
    <row r="9" spans="1:5" ht="5.0999999999999996" customHeight="1">
      <c r="A9" s="238"/>
      <c r="B9" s="238"/>
      <c r="C9" s="238"/>
    </row>
    <row r="10" spans="1:5" s="237" customFormat="1" ht="45" customHeight="1">
      <c r="A10" s="240" t="s">
        <v>62</v>
      </c>
      <c r="B10" s="272" t="s">
        <v>284</v>
      </c>
      <c r="C10" s="273">
        <v>2118</v>
      </c>
      <c r="D10" s="274">
        <v>16.299830691088193</v>
      </c>
      <c r="E10" s="243"/>
    </row>
    <row r="11" spans="1:5" s="237" customFormat="1" ht="45" customHeight="1">
      <c r="A11" s="244" t="s">
        <v>63</v>
      </c>
      <c r="B11" s="272" t="s">
        <v>285</v>
      </c>
      <c r="C11" s="273">
        <v>1711</v>
      </c>
      <c r="D11" s="274">
        <v>13.167615822687395</v>
      </c>
      <c r="E11" s="243"/>
    </row>
    <row r="12" spans="1:5" s="237" customFormat="1" ht="45" customHeight="1">
      <c r="A12" s="240" t="s">
        <v>64</v>
      </c>
      <c r="B12" s="272" t="s">
        <v>286</v>
      </c>
      <c r="C12" s="275">
        <v>1026</v>
      </c>
      <c r="D12" s="274">
        <v>7.8959519778359244</v>
      </c>
      <c r="E12" s="243"/>
    </row>
    <row r="13" spans="1:5" s="237" customFormat="1" ht="45" customHeight="1">
      <c r="A13" s="244" t="s">
        <v>65</v>
      </c>
      <c r="B13" s="276" t="s">
        <v>287</v>
      </c>
      <c r="C13" s="275">
        <v>433</v>
      </c>
      <c r="D13" s="274">
        <v>3.332307218716331</v>
      </c>
      <c r="E13" s="243"/>
    </row>
    <row r="14" spans="1:5" s="237" customFormat="1" ht="45" customHeight="1">
      <c r="A14" s="240" t="s">
        <v>66</v>
      </c>
      <c r="B14" s="272" t="s">
        <v>288</v>
      </c>
      <c r="C14" s="275">
        <v>318</v>
      </c>
      <c r="D14" s="274">
        <v>2.4472833615514853</v>
      </c>
      <c r="E14" s="243"/>
    </row>
    <row r="15" spans="1:5" s="252" customFormat="1" ht="45" customHeight="1">
      <c r="A15" s="244" t="s">
        <v>67</v>
      </c>
      <c r="B15" s="272" t="s">
        <v>289</v>
      </c>
      <c r="C15" s="277">
        <v>271</v>
      </c>
      <c r="D15" s="274">
        <v>2.0855779590580266</v>
      </c>
      <c r="E15" s="251"/>
    </row>
    <row r="16" spans="1:5" s="237" customFormat="1" ht="45" customHeight="1">
      <c r="A16" s="240" t="s">
        <v>68</v>
      </c>
      <c r="B16" s="276" t="s">
        <v>290</v>
      </c>
      <c r="C16" s="277">
        <v>259</v>
      </c>
      <c r="D16" s="274">
        <v>1.993227643527782</v>
      </c>
      <c r="E16" s="243"/>
    </row>
    <row r="17" spans="1:5" s="252" customFormat="1" ht="45" customHeight="1">
      <c r="A17" s="244" t="s">
        <v>69</v>
      </c>
      <c r="B17" s="276" t="s">
        <v>291</v>
      </c>
      <c r="C17" s="277">
        <v>225</v>
      </c>
      <c r="D17" s="274">
        <v>1.7315684161920888</v>
      </c>
      <c r="E17" s="251"/>
    </row>
    <row r="18" spans="1:5" s="237" customFormat="1" ht="45" customHeight="1">
      <c r="A18" s="240" t="s">
        <v>70</v>
      </c>
      <c r="B18" s="272" t="s">
        <v>292</v>
      </c>
      <c r="C18" s="278">
        <v>176</v>
      </c>
      <c r="D18" s="274">
        <v>1.3544712944435893</v>
      </c>
      <c r="E18" s="243"/>
    </row>
    <row r="19" spans="1:5" s="252" customFormat="1" ht="45" customHeight="1">
      <c r="A19" s="253" t="s">
        <v>71</v>
      </c>
      <c r="B19" s="272" t="s">
        <v>293</v>
      </c>
      <c r="C19" s="277">
        <v>162</v>
      </c>
      <c r="D19" s="274">
        <v>1.2467292596583037</v>
      </c>
      <c r="E19" s="251"/>
    </row>
    <row r="20" spans="1:5" s="258" customFormat="1" ht="27.95" customHeight="1">
      <c r="A20" s="254"/>
      <c r="B20" s="255" t="s">
        <v>83</v>
      </c>
      <c r="C20" s="256">
        <v>12994</v>
      </c>
      <c r="D20" s="257"/>
    </row>
    <row r="21" spans="1:5" s="258" customFormat="1" ht="27.95" customHeight="1">
      <c r="A21" s="254"/>
      <c r="B21" s="318" t="s">
        <v>84</v>
      </c>
      <c r="C21" s="259"/>
      <c r="D21" s="260"/>
    </row>
    <row r="22" spans="1:5" ht="9.9499999999999993" customHeight="1" thickBot="1">
      <c r="A22" s="227"/>
      <c r="B22" s="261"/>
      <c r="C22" s="261"/>
      <c r="D22" s="262"/>
    </row>
    <row r="23" spans="1:5" s="231" customFormat="1" ht="18.95" customHeight="1">
      <c r="A23" s="232"/>
      <c r="B23" s="233" t="s">
        <v>72</v>
      </c>
      <c r="C23" s="232" t="s">
        <v>58</v>
      </c>
      <c r="D23" s="547" t="s">
        <v>61</v>
      </c>
    </row>
    <row r="24" spans="1:5" s="237" customFormat="1" ht="18.95" customHeight="1" thickBot="1">
      <c r="A24" s="234"/>
      <c r="B24" s="235" t="s">
        <v>73</v>
      </c>
      <c r="C24" s="236" t="s">
        <v>60</v>
      </c>
      <c r="D24" s="548"/>
    </row>
    <row r="25" spans="1:5" ht="45" customHeight="1">
      <c r="A25" s="238"/>
      <c r="B25" s="238"/>
      <c r="C25" s="238"/>
    </row>
    <row r="26" spans="1:5" s="237" customFormat="1" ht="45" customHeight="1">
      <c r="A26" s="269" t="s">
        <v>62</v>
      </c>
      <c r="B26" s="279" t="s">
        <v>294</v>
      </c>
      <c r="C26" s="280">
        <v>4510</v>
      </c>
      <c r="D26" s="281">
        <v>59.2</v>
      </c>
      <c r="E26" s="243"/>
    </row>
    <row r="27" spans="1:5" s="252" customFormat="1" ht="45" customHeight="1">
      <c r="A27" s="270" t="s">
        <v>63</v>
      </c>
      <c r="B27" s="282" t="s">
        <v>295</v>
      </c>
      <c r="C27" s="283">
        <v>341</v>
      </c>
      <c r="D27" s="284">
        <v>4.5</v>
      </c>
      <c r="E27" s="251"/>
    </row>
    <row r="28" spans="1:5" s="237" customFormat="1" ht="45" customHeight="1">
      <c r="A28" s="269" t="s">
        <v>64</v>
      </c>
      <c r="B28" s="279" t="s">
        <v>296</v>
      </c>
      <c r="C28" s="285">
        <v>222</v>
      </c>
      <c r="D28" s="281">
        <v>2.9</v>
      </c>
      <c r="E28" s="243"/>
    </row>
    <row r="29" spans="1:5" s="252" customFormat="1" ht="45" customHeight="1">
      <c r="A29" s="270" t="s">
        <v>65</v>
      </c>
      <c r="B29" s="286" t="s">
        <v>297</v>
      </c>
      <c r="C29" s="283">
        <v>164</v>
      </c>
      <c r="D29" s="284">
        <v>2.2000000000000002</v>
      </c>
      <c r="E29" s="251"/>
    </row>
    <row r="30" spans="1:5" s="237" customFormat="1" ht="45" customHeight="1">
      <c r="A30" s="269" t="s">
        <v>66</v>
      </c>
      <c r="B30" s="279" t="s">
        <v>298</v>
      </c>
      <c r="C30" s="280">
        <v>125</v>
      </c>
      <c r="D30" s="281">
        <v>1.6</v>
      </c>
      <c r="E30" s="243"/>
    </row>
    <row r="31" spans="1:5" s="252" customFormat="1" ht="45" customHeight="1">
      <c r="A31" s="270" t="s">
        <v>67</v>
      </c>
      <c r="B31" s="287" t="s">
        <v>299</v>
      </c>
      <c r="C31" s="288">
        <v>106</v>
      </c>
      <c r="D31" s="284">
        <v>1.4</v>
      </c>
      <c r="E31" s="251"/>
    </row>
    <row r="32" spans="1:5" s="237" customFormat="1" ht="45" customHeight="1">
      <c r="A32" s="269" t="s">
        <v>68</v>
      </c>
      <c r="B32" s="287" t="s">
        <v>300</v>
      </c>
      <c r="C32" s="285">
        <v>101</v>
      </c>
      <c r="D32" s="281">
        <v>1.3</v>
      </c>
      <c r="E32" s="243"/>
    </row>
    <row r="33" spans="1:5" s="252" customFormat="1" ht="45" customHeight="1">
      <c r="A33" s="270" t="s">
        <v>69</v>
      </c>
      <c r="B33" s="286" t="s">
        <v>301</v>
      </c>
      <c r="C33" s="288">
        <v>91</v>
      </c>
      <c r="D33" s="284">
        <v>1.2</v>
      </c>
      <c r="E33" s="251"/>
    </row>
    <row r="34" spans="1:5" s="237" customFormat="1" ht="45" customHeight="1">
      <c r="A34" s="269" t="s">
        <v>70</v>
      </c>
      <c r="B34" s="279" t="s">
        <v>302</v>
      </c>
      <c r="C34" s="285">
        <v>85</v>
      </c>
      <c r="D34" s="281">
        <v>1.1000000000000001</v>
      </c>
      <c r="E34" s="243"/>
    </row>
    <row r="35" spans="1:5" s="252" customFormat="1" ht="45" customHeight="1">
      <c r="A35" s="271" t="s">
        <v>71</v>
      </c>
      <c r="B35" s="286" t="s">
        <v>303</v>
      </c>
      <c r="C35" s="289">
        <v>69</v>
      </c>
      <c r="D35" s="284">
        <v>0.9</v>
      </c>
    </row>
    <row r="36" spans="1:5" s="258" customFormat="1" ht="27.95" customHeight="1">
      <c r="A36" s="254"/>
      <c r="B36" s="255" t="s">
        <v>83</v>
      </c>
      <c r="C36" s="256">
        <v>7621</v>
      </c>
      <c r="D36" s="257"/>
    </row>
    <row r="37" spans="1:5" s="258" customFormat="1" ht="27.95" customHeight="1">
      <c r="A37" s="254"/>
      <c r="B37" s="318" t="s">
        <v>84</v>
      </c>
      <c r="C37" s="259"/>
      <c r="D37" s="260"/>
    </row>
  </sheetData>
  <mergeCells count="3">
    <mergeCell ref="A1:D1"/>
    <mergeCell ref="D7:D8"/>
    <mergeCell ref="D23:D24"/>
  </mergeCells>
  <pageMargins left="0.59055118110236227" right="0.59055118110236227" top="0.39370078740157483" bottom="0.39370078740157483" header="0.31496062992125984" footer="0.31496062992125984"/>
  <pageSetup paperSize="9" scale="6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37"/>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20.7109375" style="268" customWidth="1"/>
    <col min="4" max="4" width="20.7109375" style="239" customWidth="1"/>
    <col min="5" max="5" width="38.7109375" style="224" customWidth="1"/>
    <col min="6" max="16384" width="9.140625" style="224"/>
  </cols>
  <sheetData>
    <row r="1" spans="1:5" s="221" customFormat="1" ht="17.100000000000001" customHeight="1">
      <c r="A1" s="546" t="s">
        <v>280</v>
      </c>
      <c r="B1" s="546"/>
      <c r="C1" s="546"/>
      <c r="D1" s="546"/>
    </row>
    <row r="2" spans="1:5" ht="17.100000000000001" customHeight="1">
      <c r="A2" s="222" t="s">
        <v>281</v>
      </c>
      <c r="B2" s="223"/>
      <c r="C2" s="223"/>
      <c r="D2" s="223"/>
    </row>
    <row r="3" spans="1:5" ht="17.100000000000001" customHeight="1">
      <c r="A3" s="222"/>
      <c r="B3" s="223"/>
      <c r="C3" s="223"/>
      <c r="D3" s="223"/>
    </row>
    <row r="4" spans="1:5" ht="17.100000000000001" customHeight="1">
      <c r="A4" s="222"/>
      <c r="B4" s="223"/>
      <c r="C4" s="223"/>
      <c r="D4" s="223"/>
    </row>
    <row r="5" spans="1:5" ht="16.5" customHeight="1">
      <c r="A5" s="225"/>
      <c r="B5" s="226"/>
      <c r="C5" s="226"/>
      <c r="D5" s="193" t="s">
        <v>24</v>
      </c>
    </row>
    <row r="6" spans="1:5" s="231" customFormat="1" ht="16.5" customHeight="1" thickBot="1">
      <c r="A6" s="227"/>
      <c r="B6" s="228"/>
      <c r="C6" s="229"/>
      <c r="D6" s="230" t="s">
        <v>74</v>
      </c>
    </row>
    <row r="7" spans="1:5" s="231" customFormat="1" ht="18.95" customHeight="1">
      <c r="A7" s="232"/>
      <c r="B7" s="233" t="s">
        <v>57</v>
      </c>
      <c r="C7" s="232" t="s">
        <v>58</v>
      </c>
      <c r="D7" s="547" t="s">
        <v>61</v>
      </c>
    </row>
    <row r="8" spans="1:5" s="237" customFormat="1" ht="18.95" customHeight="1" thickBot="1">
      <c r="A8" s="234"/>
      <c r="B8" s="235" t="s">
        <v>59</v>
      </c>
      <c r="C8" s="236" t="s">
        <v>60</v>
      </c>
      <c r="D8" s="548"/>
    </row>
    <row r="9" spans="1:5" ht="5.0999999999999996" customHeight="1">
      <c r="A9" s="238"/>
      <c r="B9" s="238"/>
      <c r="C9" s="238"/>
    </row>
    <row r="10" spans="1:5" s="237" customFormat="1" ht="45" customHeight="1">
      <c r="A10" s="269" t="s">
        <v>62</v>
      </c>
      <c r="B10" s="226" t="str">
        <f>'[28]1.13(2)'!B10</f>
        <v>Ischaemic heart diseases</v>
      </c>
      <c r="C10" s="241">
        <f>'[28]1.13(2)'!C10</f>
        <v>1495</v>
      </c>
      <c r="D10" s="242">
        <f>'[28]1.13(2)'!D10</f>
        <v>18.532292054047353</v>
      </c>
      <c r="E10" s="243"/>
    </row>
    <row r="11" spans="1:5" s="237" customFormat="1" ht="45" customHeight="1">
      <c r="A11" s="270" t="s">
        <v>63</v>
      </c>
      <c r="B11" s="245" t="str">
        <f>'[28]1.13(2)'!B11</f>
        <v>Pneumonia</v>
      </c>
      <c r="C11" s="246">
        <f>'[28]1.13(2)'!C11</f>
        <v>1049</v>
      </c>
      <c r="D11" s="247">
        <f>'[28]1.13(2)'!D11</f>
        <v>13.003594892773027</v>
      </c>
      <c r="E11" s="243"/>
    </row>
    <row r="12" spans="1:5" s="237" customFormat="1" ht="45" customHeight="1">
      <c r="A12" s="269" t="s">
        <v>64</v>
      </c>
      <c r="B12" s="248" t="str">
        <f>'[28]1.13(2)'!B12</f>
        <v>Cerebrovascular diseases</v>
      </c>
      <c r="C12" s="249">
        <f>'[28]1.13(2)'!C12</f>
        <v>609</v>
      </c>
      <c r="D12" s="242">
        <f>'[28]1.13(2)'!D12</f>
        <v>7.5492748233544074</v>
      </c>
      <c r="E12" s="243"/>
    </row>
    <row r="13" spans="1:5" s="237" customFormat="1" ht="45" customHeight="1">
      <c r="A13" s="270" t="s">
        <v>65</v>
      </c>
      <c r="B13" s="245" t="str">
        <f>'[28]1.13(2)'!B13</f>
        <v>Transport accidents</v>
      </c>
      <c r="C13" s="250">
        <f>'[28]1.13(2)'!C13</f>
        <v>373</v>
      </c>
      <c r="D13" s="247">
        <f>'[28]1.13(2)'!D13</f>
        <v>4.6237758770298747</v>
      </c>
      <c r="E13" s="243"/>
    </row>
    <row r="14" spans="1:5" s="237" customFormat="1" ht="45" customHeight="1">
      <c r="A14" s="269" t="s">
        <v>66</v>
      </c>
      <c r="B14" s="226" t="str">
        <f>'[28]1.13(2)'!B14</f>
        <v>Malignant neoplasm of trachea, bronchus and lung</v>
      </c>
      <c r="C14" s="249">
        <f>'[28]1.13(2)'!C14</f>
        <v>239</v>
      </c>
      <c r="D14" s="242">
        <f>'[28]1.13(2)'!D14</f>
        <v>2.9626874922523863</v>
      </c>
      <c r="E14" s="243"/>
    </row>
    <row r="15" spans="1:5" s="252" customFormat="1" ht="45" customHeight="1">
      <c r="A15" s="270" t="s">
        <v>67</v>
      </c>
      <c r="B15" s="245" t="str">
        <f>'[28]1.13(2)'!B15</f>
        <v>Malignant neoplasm of liver and intrahepatic bile ducts</v>
      </c>
      <c r="C15" s="246">
        <f>'[28]1.13(2)'!C15</f>
        <v>170</v>
      </c>
      <c r="D15" s="247">
        <f>'[28]1.13(2)'!D15</f>
        <v>2.1073509359117395</v>
      </c>
      <c r="E15" s="251"/>
    </row>
    <row r="16" spans="1:5" s="237" customFormat="1" ht="45" customHeight="1">
      <c r="A16" s="269" t="s">
        <v>68</v>
      </c>
      <c r="B16" s="248" t="str">
        <f>'[28]1.13(2)'!B16</f>
        <v>Malignant neoplasm of colon, rectum and anus</v>
      </c>
      <c r="C16" s="241">
        <f>'[28]1.13(2)'!C16</f>
        <v>164</v>
      </c>
      <c r="D16" s="242">
        <f>'[28]1.13(2)'!D16</f>
        <v>2.0329738440560305</v>
      </c>
      <c r="E16" s="243"/>
    </row>
    <row r="17" spans="1:5" s="252" customFormat="1" ht="45" customHeight="1">
      <c r="A17" s="270" t="s">
        <v>69</v>
      </c>
      <c r="B17" s="245" t="str">
        <f>'[28]1.13(2)'!B17</f>
        <v>Chronic lower respiratory diseases</v>
      </c>
      <c r="C17" s="246">
        <f>'[28]1.13(2)'!C17</f>
        <v>126</v>
      </c>
      <c r="D17" s="247">
        <f>'[28]1.13(2)'!D17</f>
        <v>1.5619189289698772</v>
      </c>
      <c r="E17" s="251"/>
    </row>
    <row r="18" spans="1:5" s="237" customFormat="1" ht="45" customHeight="1">
      <c r="A18" s="269" t="s">
        <v>70</v>
      </c>
      <c r="B18" s="226" t="str">
        <f>'[28]1.13(2)'!B18</f>
        <v>Diseases of the liver</v>
      </c>
      <c r="C18" s="249">
        <f>'[28]1.13(2)'!C18</f>
        <v>103</v>
      </c>
      <c r="D18" s="242">
        <f>'[28]1.13(2)'!D18</f>
        <v>1.2768067435229948</v>
      </c>
      <c r="E18" s="243"/>
    </row>
    <row r="19" spans="1:5" s="252" customFormat="1" ht="45" customHeight="1">
      <c r="A19" s="271" t="s">
        <v>71</v>
      </c>
      <c r="B19" s="245" t="str">
        <f>'[28]1.13(2)'!B19</f>
        <v>Hypertensive diseases</v>
      </c>
      <c r="C19" s="246">
        <f>'[28]1.13(2)'!C19</f>
        <v>102</v>
      </c>
      <c r="D19" s="247">
        <f>'[28]1.13(2)'!D19</f>
        <v>1.2644105615470433</v>
      </c>
      <c r="E19" s="251"/>
    </row>
    <row r="20" spans="1:5" s="258" customFormat="1" ht="27.95" customHeight="1">
      <c r="A20" s="254"/>
      <c r="B20" s="255" t="s">
        <v>83</v>
      </c>
      <c r="C20" s="256">
        <v>8067</v>
      </c>
      <c r="D20" s="257"/>
    </row>
    <row r="21" spans="1:5" s="258" customFormat="1" ht="27.95" customHeight="1">
      <c r="A21" s="254"/>
      <c r="B21" s="318" t="s">
        <v>84</v>
      </c>
      <c r="C21" s="259"/>
      <c r="D21" s="260"/>
    </row>
    <row r="22" spans="1:5" ht="9.9499999999999993" customHeight="1" thickBot="1">
      <c r="A22" s="227"/>
      <c r="B22" s="261"/>
      <c r="C22" s="261"/>
      <c r="D22" s="262"/>
    </row>
    <row r="23" spans="1:5" s="231" customFormat="1" ht="18.95" customHeight="1">
      <c r="A23" s="232"/>
      <c r="B23" s="233" t="s">
        <v>72</v>
      </c>
      <c r="C23" s="232" t="s">
        <v>58</v>
      </c>
      <c r="D23" s="547" t="s">
        <v>61</v>
      </c>
    </row>
    <row r="24" spans="1:5" s="237" customFormat="1" ht="18.95" customHeight="1" thickBot="1">
      <c r="A24" s="234"/>
      <c r="B24" s="235" t="s">
        <v>73</v>
      </c>
      <c r="C24" s="236" t="s">
        <v>60</v>
      </c>
      <c r="D24" s="548"/>
    </row>
    <row r="25" spans="1:5" ht="45" customHeight="1">
      <c r="A25" s="238"/>
      <c r="B25" s="238"/>
      <c r="C25" s="238"/>
    </row>
    <row r="26" spans="1:5" s="237" customFormat="1" ht="45" customHeight="1">
      <c r="A26" s="240" t="s">
        <v>62</v>
      </c>
      <c r="B26" s="263" t="str">
        <f>'[28]1.13(2)'!B25</f>
        <v>Sakit tua 65 tahun dan lebih                                                                                                                       Old age 65 years and over</v>
      </c>
      <c r="C26" s="249">
        <f>'[28]1.13(2)'!C25</f>
        <v>2168</v>
      </c>
      <c r="D26" s="242">
        <f>'[28]1.13(2)'!D25</f>
        <v>52.813641900121802</v>
      </c>
      <c r="E26" s="243"/>
    </row>
    <row r="27" spans="1:5" s="252" customFormat="1" ht="45" customHeight="1">
      <c r="A27" s="244" t="s">
        <v>63</v>
      </c>
      <c r="B27" s="264" t="str">
        <f>'[28]1.13(2)'!B26</f>
        <v>Darah tinggi                                                                                                                                                       Hypertension</v>
      </c>
      <c r="C27" s="250">
        <f>'[28]1.13(2)'!C26</f>
        <v>211</v>
      </c>
      <c r="D27" s="247">
        <f>'[28]1.13(2)'!D26</f>
        <v>5.1400730816077953</v>
      </c>
      <c r="E27" s="251"/>
    </row>
    <row r="28" spans="1:5" s="237" customFormat="1" ht="45" customHeight="1">
      <c r="A28" s="240" t="s">
        <v>64</v>
      </c>
      <c r="B28" s="263" t="str">
        <f>'[28]1.13(2)'!B27</f>
        <v>Kencing manis                                                                                                                                                  Diabetes mellitus</v>
      </c>
      <c r="C28" s="241">
        <f>'[28]1.13(2)'!C27</f>
        <v>140</v>
      </c>
      <c r="D28" s="242">
        <f>'[28]1.13(2)'!D27</f>
        <v>3.4104750304506699</v>
      </c>
      <c r="E28" s="243"/>
    </row>
    <row r="29" spans="1:5" s="252" customFormat="1" ht="45" customHeight="1">
      <c r="A29" s="244" t="s">
        <v>65</v>
      </c>
      <c r="B29" s="265" t="str">
        <f>'[28]1.13(2)'!B28</f>
        <v>Penyakit serebrovaskular                                                                                                                            Cerebrovascular diseases</v>
      </c>
      <c r="C29" s="250">
        <f>'[28]1.13(2)'!C28</f>
        <v>103</v>
      </c>
      <c r="D29" s="247">
        <f>'[28]1.13(2)'!D28</f>
        <v>2.5091352009744212</v>
      </c>
      <c r="E29" s="251"/>
    </row>
    <row r="30" spans="1:5" s="237" customFormat="1" ht="45" customHeight="1">
      <c r="A30" s="240" t="s">
        <v>66</v>
      </c>
      <c r="B30" s="263" t="str">
        <f>'[28]1.13(2)'!B29</f>
        <v>Penyakit jantung iskemia                                                                                                                            Ischaemic heart diseases</v>
      </c>
      <c r="C30" s="249">
        <f>'[28]1.13(2)'!C29</f>
        <v>95</v>
      </c>
      <c r="D30" s="242">
        <f>'[28]1.13(2)'!D29</f>
        <v>2.3142509135200973</v>
      </c>
      <c r="E30" s="243"/>
    </row>
    <row r="31" spans="1:5" s="252" customFormat="1" ht="45" customHeight="1">
      <c r="A31" s="244" t="s">
        <v>67</v>
      </c>
      <c r="B31" s="266" t="str">
        <f>'[28]1.13(2)'!B30</f>
        <v>Barah trakea, bronkus dan paru-paru                                                                                                      Trachea, bronchus and lung cancer</v>
      </c>
      <c r="C31" s="246">
        <f>'[28]1.13(2)'!C30</f>
        <v>69</v>
      </c>
      <c r="D31" s="247">
        <f>'[28]1.13(2)'!D30</f>
        <v>1.6808769792935445</v>
      </c>
      <c r="E31" s="251"/>
    </row>
    <row r="32" spans="1:5" s="237" customFormat="1" ht="45" customHeight="1">
      <c r="A32" s="240" t="s">
        <v>68</v>
      </c>
      <c r="B32" s="266" t="str">
        <f>'[28]1.13(2)'!B31</f>
        <v>Barah kolon, rektum dan dubur                                                                                                                 Colon, rectum and anus cancer</v>
      </c>
      <c r="C32" s="241">
        <f>'[28]1.13(2)'!C31</f>
        <v>64</v>
      </c>
      <c r="D32" s="242">
        <f>'[28]1.13(2)'!D31</f>
        <v>1.5590742996345921</v>
      </c>
      <c r="E32" s="243"/>
    </row>
    <row r="33" spans="1:5" s="252" customFormat="1" ht="45" customHeight="1">
      <c r="A33" s="244" t="s">
        <v>69</v>
      </c>
      <c r="B33" s="265" t="str">
        <f>'[28]1.13(2)'!B32</f>
        <v>Barah hati                                                                                                                                                            Liver cancer</v>
      </c>
      <c r="C33" s="246">
        <f>'[28]1.13(2)'!C32</f>
        <v>53</v>
      </c>
      <c r="D33" s="247">
        <f>'[28]1.13(2)'!D32</f>
        <v>1.2911084043848964</v>
      </c>
      <c r="E33" s="251"/>
    </row>
    <row r="34" spans="1:5" s="237" customFormat="1" ht="45" customHeight="1">
      <c r="A34" s="240" t="s">
        <v>70</v>
      </c>
      <c r="B34" s="263" t="str">
        <f>'[28]1.13(2)'!B33</f>
        <v>Lelah                                                                                                                                                                                                                                                                      Asthma</v>
      </c>
      <c r="C34" s="241">
        <f>'[28]1.13(2)'!C33</f>
        <v>48</v>
      </c>
      <c r="D34" s="242">
        <f>'[28]1.13(2)'!D33</f>
        <v>1.169305724725944</v>
      </c>
      <c r="E34" s="243"/>
    </row>
    <row r="35" spans="1:5" s="252" customFormat="1" ht="45" customHeight="1">
      <c r="A35" s="253" t="s">
        <v>71</v>
      </c>
      <c r="B35" s="265" t="str">
        <f>'[28]1.13(2)'!B34</f>
        <v>Tibi/Batuk kering                                                                                                      Tuberculosis</v>
      </c>
      <c r="C35" s="267">
        <f>'[28]1.13(2)'!C34</f>
        <v>18</v>
      </c>
      <c r="D35" s="247">
        <f>'[28]1.13(2)'!D34</f>
        <v>0.43848964677222896</v>
      </c>
    </row>
    <row r="36" spans="1:5" s="258" customFormat="1" ht="27.95" customHeight="1">
      <c r="A36" s="254"/>
      <c r="B36" s="255" t="s">
        <v>83</v>
      </c>
      <c r="C36" s="256">
        <v>4105</v>
      </c>
      <c r="D36" s="257"/>
    </row>
    <row r="37" spans="1:5" s="258" customFormat="1" ht="27.95" customHeight="1">
      <c r="A37" s="254"/>
      <c r="B37" s="318" t="s">
        <v>84</v>
      </c>
      <c r="C37" s="259"/>
      <c r="D37" s="260"/>
    </row>
  </sheetData>
  <mergeCells count="3">
    <mergeCell ref="A1:D1"/>
    <mergeCell ref="D7:D8"/>
    <mergeCell ref="D23:D24"/>
  </mergeCells>
  <pageMargins left="0.59055118110236227" right="0.59055118110236227" top="0.39370078740157483" bottom="0.39370078740157483" header="0.31496062992125984" footer="0.31496062992125984"/>
  <pageSetup paperSize="9" scale="61" orientation="portrait" r:id="rId1"/>
  <colBreaks count="1" manualBreakCount="1">
    <brk id="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37"/>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20.7109375" style="268" customWidth="1"/>
    <col min="4" max="4" width="20.7109375" style="239" customWidth="1"/>
    <col min="5" max="5" width="38.7109375" style="224" customWidth="1"/>
    <col min="6" max="16384" width="9.140625" style="224"/>
  </cols>
  <sheetData>
    <row r="1" spans="1:5" s="221" customFormat="1" ht="17.100000000000001" customHeight="1">
      <c r="A1" s="546" t="s">
        <v>282</v>
      </c>
      <c r="B1" s="546"/>
      <c r="C1" s="546"/>
      <c r="D1" s="546"/>
    </row>
    <row r="2" spans="1:5" ht="17.100000000000001" customHeight="1">
      <c r="A2" s="222" t="s">
        <v>283</v>
      </c>
      <c r="B2" s="223"/>
      <c r="C2" s="223"/>
      <c r="D2" s="223"/>
    </row>
    <row r="3" spans="1:5" ht="17.100000000000001" customHeight="1">
      <c r="A3" s="222"/>
      <c r="B3" s="223"/>
      <c r="C3" s="223"/>
      <c r="D3" s="223"/>
    </row>
    <row r="4" spans="1:5" ht="17.100000000000001" customHeight="1">
      <c r="A4" s="222"/>
      <c r="B4" s="223"/>
      <c r="C4" s="223"/>
      <c r="D4" s="223"/>
    </row>
    <row r="5" spans="1:5" ht="16.5" customHeight="1">
      <c r="A5" s="225"/>
      <c r="B5" s="226"/>
      <c r="C5" s="226"/>
      <c r="D5" s="193" t="s">
        <v>25</v>
      </c>
    </row>
    <row r="6" spans="1:5" s="231" customFormat="1" ht="16.5" customHeight="1" thickBot="1">
      <c r="A6" s="227"/>
      <c r="B6" s="228"/>
      <c r="C6" s="229"/>
      <c r="D6" s="230" t="s">
        <v>75</v>
      </c>
    </row>
    <row r="7" spans="1:5" s="231" customFormat="1" ht="18.95" customHeight="1">
      <c r="A7" s="232"/>
      <c r="B7" s="233" t="s">
        <v>57</v>
      </c>
      <c r="C7" s="232" t="s">
        <v>58</v>
      </c>
      <c r="D7" s="547" t="s">
        <v>61</v>
      </c>
    </row>
    <row r="8" spans="1:5" s="237" customFormat="1" ht="18.95" customHeight="1" thickBot="1">
      <c r="A8" s="234"/>
      <c r="B8" s="235" t="s">
        <v>59</v>
      </c>
      <c r="C8" s="236" t="s">
        <v>60</v>
      </c>
      <c r="D8" s="548"/>
    </row>
    <row r="9" spans="1:5" ht="5.0999999999999996" customHeight="1">
      <c r="A9" s="238"/>
      <c r="B9" s="238"/>
      <c r="C9" s="238"/>
    </row>
    <row r="10" spans="1:5" s="237" customFormat="1" ht="45" customHeight="1">
      <c r="A10" s="240" t="s">
        <v>62</v>
      </c>
      <c r="B10" s="226" t="str">
        <f>'[28]1.13(3)'!B10</f>
        <v>Pneumonia</v>
      </c>
      <c r="C10" s="241">
        <f>'[28]1.13(3)'!C10</f>
        <v>662</v>
      </c>
      <c r="D10" s="242">
        <f>'[28]1.13(3)'!D10</f>
        <v>13.436168053582302</v>
      </c>
      <c r="E10" s="243"/>
    </row>
    <row r="11" spans="1:5" s="237" customFormat="1" ht="45" customHeight="1">
      <c r="A11" s="244" t="s">
        <v>63</v>
      </c>
      <c r="B11" s="245" t="str">
        <f>'[28]1.13(3)'!B11</f>
        <v>Ischaemic heart diseases</v>
      </c>
      <c r="C11" s="246">
        <f>'[28]1.13(3)'!C11</f>
        <v>623</v>
      </c>
      <c r="D11" s="247">
        <f>'[28]1.13(3)'!D11</f>
        <v>12.644611325350111</v>
      </c>
      <c r="E11" s="243"/>
    </row>
    <row r="12" spans="1:5" s="237" customFormat="1" ht="45" customHeight="1">
      <c r="A12" s="240" t="s">
        <v>64</v>
      </c>
      <c r="B12" s="248" t="str">
        <f>'[28]1.13(3)'!B12</f>
        <v>Cerebrovascular diseases</v>
      </c>
      <c r="C12" s="249">
        <f>'[28]1.13(3)'!C12</f>
        <v>417</v>
      </c>
      <c r="D12" s="242">
        <f>'[28]1.13(3)'!D12</f>
        <v>8.4635680941749545</v>
      </c>
      <c r="E12" s="243"/>
    </row>
    <row r="13" spans="1:5" s="237" customFormat="1" ht="45" customHeight="1">
      <c r="A13" s="244" t="s">
        <v>65</v>
      </c>
      <c r="B13" s="245" t="str">
        <f>'[28]1.13(3)'!B13</f>
        <v>Malignant neoplasm of breast</v>
      </c>
      <c r="C13" s="250">
        <f>'[28]1.13(3)'!C13</f>
        <v>267</v>
      </c>
      <c r="D13" s="247">
        <f>'[28]1.13(3)'!D13</f>
        <v>5.4191191394357618</v>
      </c>
      <c r="E13" s="243"/>
    </row>
    <row r="14" spans="1:5" s="237" customFormat="1" ht="45" customHeight="1">
      <c r="A14" s="240" t="s">
        <v>66</v>
      </c>
      <c r="B14" s="226" t="str">
        <f>'[28]1.13(3)'!B14</f>
        <v>Malignant neoplasm of colon, rectum and anus</v>
      </c>
      <c r="C14" s="249">
        <f>'[28]1.13(3)'!C14</f>
        <v>95</v>
      </c>
      <c r="D14" s="242">
        <f>'[28]1.13(3)'!D14</f>
        <v>1.9281510046681549</v>
      </c>
      <c r="E14" s="243"/>
    </row>
    <row r="15" spans="1:5" s="252" customFormat="1" ht="45" customHeight="1">
      <c r="A15" s="244" t="s">
        <v>67</v>
      </c>
      <c r="B15" s="245" t="str">
        <f>'[28]1.13(3)'!B15</f>
        <v>Diabetes mellitus</v>
      </c>
      <c r="C15" s="246">
        <f>'[28]1.13(3)'!C15</f>
        <v>80</v>
      </c>
      <c r="D15" s="247">
        <f>'[28]1.13(3)'!D15</f>
        <v>1.6237061091942357</v>
      </c>
      <c r="E15" s="251"/>
    </row>
    <row r="16" spans="1:5" s="237" customFormat="1" ht="45" customHeight="1">
      <c r="A16" s="240" t="s">
        <v>68</v>
      </c>
      <c r="B16" s="248" t="str">
        <f>'[28]1.13(3)'!B16</f>
        <v>Malignant neoplasm of trachea, bronchus and lung</v>
      </c>
      <c r="C16" s="241">
        <f>'[28]1.13(3)'!C16</f>
        <v>79</v>
      </c>
      <c r="D16" s="242">
        <f>'[28]1.13(3)'!D16</f>
        <v>1.6034097828293081</v>
      </c>
      <c r="E16" s="243"/>
    </row>
    <row r="17" spans="1:5" s="252" customFormat="1" ht="45" customHeight="1">
      <c r="A17" s="244" t="s">
        <v>69</v>
      </c>
      <c r="B17" s="245" t="str">
        <f>'[28]1.13(3)'!B17</f>
        <v>Transport accidents</v>
      </c>
      <c r="C17" s="246">
        <f>'[28]1.13(3)'!C17</f>
        <v>60</v>
      </c>
      <c r="D17" s="247">
        <f>'[28]1.13(3)'!D17</f>
        <v>1.2177795818956769</v>
      </c>
      <c r="E17" s="251"/>
    </row>
    <row r="18" spans="1:5" s="237" customFormat="1" ht="45" customHeight="1">
      <c r="A18" s="240" t="s">
        <v>70</v>
      </c>
      <c r="B18" s="226" t="str">
        <f>'[28]1.13(3)'!B18</f>
        <v>Hypertensive diseases</v>
      </c>
      <c r="C18" s="249">
        <f>'[28]1.13(3)'!C18</f>
        <v>57</v>
      </c>
      <c r="D18" s="242">
        <f>'[28]1.13(3)'!D18</f>
        <v>1.156890602800893</v>
      </c>
      <c r="E18" s="243"/>
    </row>
    <row r="19" spans="1:5" s="252" customFormat="1" ht="45" customHeight="1">
      <c r="A19" s="253" t="s">
        <v>71</v>
      </c>
      <c r="B19" s="245" t="str">
        <f>'[28]1.13(3)'!B19</f>
        <v>Malignant neoplasm of liver and intrahepatic bile ducts</v>
      </c>
      <c r="C19" s="246">
        <f>'[28]1.13(3)'!C19</f>
        <v>55</v>
      </c>
      <c r="D19" s="247">
        <f>'[28]1.13(3)'!D19</f>
        <v>1.116297950071037</v>
      </c>
      <c r="E19" s="251"/>
    </row>
    <row r="20" spans="1:5" s="258" customFormat="1" ht="27.95" customHeight="1">
      <c r="A20" s="254"/>
      <c r="B20" s="255" t="s">
        <v>83</v>
      </c>
      <c r="C20" s="256">
        <v>4927</v>
      </c>
      <c r="D20" s="257"/>
    </row>
    <row r="21" spans="1:5" s="258" customFormat="1" ht="27.95" customHeight="1">
      <c r="A21" s="254"/>
      <c r="B21" s="318" t="s">
        <v>84</v>
      </c>
      <c r="C21" s="259"/>
      <c r="D21" s="260"/>
    </row>
    <row r="22" spans="1:5" ht="9.9499999999999993" customHeight="1" thickBot="1">
      <c r="A22" s="227"/>
      <c r="B22" s="261"/>
      <c r="C22" s="261"/>
      <c r="D22" s="262"/>
    </row>
    <row r="23" spans="1:5" s="231" customFormat="1" ht="18.95" customHeight="1">
      <c r="A23" s="232"/>
      <c r="B23" s="233" t="s">
        <v>72</v>
      </c>
      <c r="C23" s="232" t="s">
        <v>58</v>
      </c>
      <c r="D23" s="547" t="s">
        <v>61</v>
      </c>
    </row>
    <row r="24" spans="1:5" s="237" customFormat="1" ht="18.95" customHeight="1" thickBot="1">
      <c r="A24" s="234"/>
      <c r="B24" s="235" t="s">
        <v>73</v>
      </c>
      <c r="C24" s="236" t="s">
        <v>60</v>
      </c>
      <c r="D24" s="548"/>
    </row>
    <row r="25" spans="1:5" ht="45" customHeight="1">
      <c r="A25" s="238"/>
      <c r="B25" s="238"/>
      <c r="C25" s="238"/>
    </row>
    <row r="26" spans="1:5" s="237" customFormat="1" ht="45" customHeight="1">
      <c r="A26" s="240" t="s">
        <v>62</v>
      </c>
      <c r="B26" s="263" t="str">
        <f>'[28]1.13(3)'!B25</f>
        <v>Sakit tua 65 tahun dan lebih                                                                                                                       Old age 65 years and over</v>
      </c>
      <c r="C26" s="249">
        <f>'[28]1.13(3)'!C25</f>
        <v>2342</v>
      </c>
      <c r="D26" s="242">
        <f>'[28]1.13(3)'!D25</f>
        <v>66.609783845278727</v>
      </c>
      <c r="E26" s="243"/>
    </row>
    <row r="27" spans="1:5" s="252" customFormat="1" ht="45" customHeight="1">
      <c r="A27" s="244" t="s">
        <v>63</v>
      </c>
      <c r="B27" s="264" t="str">
        <f>'[28]1.13(3)'!B26</f>
        <v>Darah tinggi                                                                                                                                                       Hypertension</v>
      </c>
      <c r="C27" s="250">
        <f>'[28]1.13(3)'!C26</f>
        <v>130</v>
      </c>
      <c r="D27" s="247">
        <f>'[28]1.13(3)'!D26</f>
        <v>3.6973833902161544</v>
      </c>
      <c r="E27" s="251"/>
    </row>
    <row r="28" spans="1:5" s="237" customFormat="1" ht="45" customHeight="1">
      <c r="A28" s="240" t="s">
        <v>64</v>
      </c>
      <c r="B28" s="263" t="str">
        <f>'[28]1.13(3)'!B27</f>
        <v>Barah payu dara                                                                                                                                                Breast cancer</v>
      </c>
      <c r="C28" s="241">
        <f>'[28]1.13(3)'!C27</f>
        <v>90</v>
      </c>
      <c r="D28" s="242">
        <f>'[28]1.13(3)'!D27</f>
        <v>2.5597269624573378</v>
      </c>
      <c r="E28" s="243"/>
    </row>
    <row r="29" spans="1:5" s="252" customFormat="1" ht="45" customHeight="1">
      <c r="A29" s="244" t="s">
        <v>65</v>
      </c>
      <c r="B29" s="265" t="str">
        <f>'[28]1.13(3)'!B28</f>
        <v>Kencing manis                                                                                                                                                  Diabetes mellitus</v>
      </c>
      <c r="C29" s="250">
        <f>'[28]1.13(3)'!C28</f>
        <v>82</v>
      </c>
      <c r="D29" s="247">
        <f>'[28]1.13(3)'!D28</f>
        <v>2.3321956769055743</v>
      </c>
      <c r="E29" s="251"/>
    </row>
    <row r="30" spans="1:5" s="237" customFormat="1" ht="45" customHeight="1">
      <c r="A30" s="240" t="s">
        <v>66</v>
      </c>
      <c r="B30" s="263" t="str">
        <f>'[28]1.13(3)'!B29</f>
        <v>Penyakit serebrovaskular                                                                                                                            Cerebrovascular diseases</v>
      </c>
      <c r="C30" s="249">
        <f>'[28]1.13(3)'!C29</f>
        <v>61</v>
      </c>
      <c r="D30" s="242">
        <f>'[28]1.13(3)'!D29</f>
        <v>1.7349260523321957</v>
      </c>
      <c r="E30" s="243"/>
    </row>
    <row r="31" spans="1:5" s="252" customFormat="1" ht="45" customHeight="1">
      <c r="A31" s="244" t="s">
        <v>67</v>
      </c>
      <c r="B31" s="266" t="str">
        <f>'[28]1.13(3)'!B30</f>
        <v>Barah kolon, rektum dan dubur                                                                                                                 Colon, rectum and anus cancer</v>
      </c>
      <c r="C31" s="246">
        <f>'[28]1.13(3)'!C30</f>
        <v>42</v>
      </c>
      <c r="D31" s="247">
        <f>'[28]1.13(3)'!D30</f>
        <v>1.1945392491467577</v>
      </c>
      <c r="E31" s="251"/>
    </row>
    <row r="32" spans="1:5" s="237" customFormat="1" ht="45" customHeight="1">
      <c r="A32" s="240" t="s">
        <v>68</v>
      </c>
      <c r="B32" s="266" t="str">
        <f>'[28]1.13(3)'!B31</f>
        <v>Barah hati                                                                                                                                                            Liver cancer</v>
      </c>
      <c r="C32" s="241">
        <f>'[28]1.13(3)'!C31</f>
        <v>32</v>
      </c>
      <c r="D32" s="242">
        <f>'[28]1.13(3)'!D31</f>
        <v>0.91012514220705343</v>
      </c>
      <c r="E32" s="243"/>
    </row>
    <row r="33" spans="1:5" s="252" customFormat="1" ht="45" customHeight="1">
      <c r="A33" s="244" t="s">
        <v>69</v>
      </c>
      <c r="B33" s="265" t="str">
        <f>'[28]1.13(3)'!B32</f>
        <v>Barah trakea, bronkus dan paru-paru                                                                                                      Trachea, bronchus and lung cancer</v>
      </c>
      <c r="C33" s="246">
        <f>'[28]1.13(3)'!C32</f>
        <v>32</v>
      </c>
      <c r="D33" s="247">
        <f>'[28]1.13(3)'!D32</f>
        <v>0.91012514220705343</v>
      </c>
      <c r="E33" s="251"/>
    </row>
    <row r="34" spans="1:5" s="237" customFormat="1" ht="45" customHeight="1">
      <c r="A34" s="240" t="s">
        <v>70</v>
      </c>
      <c r="B34" s="263" t="str">
        <f>'[28]1.13(3)'!B33</f>
        <v>Penyakit jantung iskemia                                                                                                                            Ischaemic heart diseases</v>
      </c>
      <c r="C34" s="241">
        <f>'[28]1.13(3)'!C33</f>
        <v>30</v>
      </c>
      <c r="D34" s="242">
        <f>'[28]1.13(3)'!D33</f>
        <v>0.85324232081911267</v>
      </c>
      <c r="E34" s="243"/>
    </row>
    <row r="35" spans="1:5" s="252" customFormat="1" ht="45" customHeight="1">
      <c r="A35" s="253" t="s">
        <v>71</v>
      </c>
      <c r="B35" s="265" t="str">
        <f>'[28]1.13(3)'!B34</f>
        <v>Lelah                                                                                                                                                                                                                                                                      Asthma</v>
      </c>
      <c r="C35" s="267">
        <f>'[28]1.13(3)'!C34</f>
        <v>21</v>
      </c>
      <c r="D35" s="247">
        <f>'[28]1.13(3)'!D34</f>
        <v>0.59726962457337884</v>
      </c>
    </row>
    <row r="36" spans="1:5" s="258" customFormat="1" ht="27.95" customHeight="1">
      <c r="A36" s="254"/>
      <c r="B36" s="255" t="s">
        <v>83</v>
      </c>
      <c r="C36" s="256">
        <v>3516</v>
      </c>
      <c r="D36" s="257"/>
    </row>
    <row r="37" spans="1:5" s="258" customFormat="1" ht="27.95" customHeight="1">
      <c r="A37" s="254"/>
      <c r="B37" s="318" t="s">
        <v>84</v>
      </c>
      <c r="C37" s="259"/>
      <c r="D37" s="260"/>
    </row>
  </sheetData>
  <mergeCells count="3">
    <mergeCell ref="A1:D1"/>
    <mergeCell ref="D7:D8"/>
    <mergeCell ref="D23:D24"/>
  </mergeCells>
  <pageMargins left="0.59055118110236227" right="0.59055118110236227" top="0.39370078740157483" bottom="0.39370078740157483" header="0.31496062992125984" footer="0.31496062992125984"/>
  <pageSetup paperSize="9" scale="61" orientation="portrait" r:id="rId1"/>
  <colBreaks count="1" manualBreakCount="1">
    <brk id="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38.7109375" style="224" customWidth="1"/>
    <col min="6" max="16384" width="9.140625" style="224"/>
  </cols>
  <sheetData>
    <row r="1" spans="1:5" s="221" customFormat="1" ht="17.100000000000001" customHeight="1">
      <c r="A1" s="546" t="s">
        <v>304</v>
      </c>
      <c r="B1" s="546"/>
      <c r="C1" s="546"/>
      <c r="D1" s="546"/>
    </row>
    <row r="2" spans="1:5" ht="16.5" customHeight="1">
      <c r="A2" s="222" t="s">
        <v>305</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40" t="s">
        <v>62</v>
      </c>
      <c r="B8" s="226" t="str">
        <f>'[28]1.29'!B21</f>
        <v>Ischaemic heart diseases</v>
      </c>
      <c r="C8" s="241">
        <f>'[28]1.29'!C21</f>
        <v>346</v>
      </c>
      <c r="D8" s="242">
        <f>'[28]1.29'!D21</f>
        <v>16.714975845410628</v>
      </c>
      <c r="E8" s="243"/>
    </row>
    <row r="9" spans="1:5" s="237" customFormat="1" ht="45" customHeight="1">
      <c r="A9" s="244" t="s">
        <v>63</v>
      </c>
      <c r="B9" s="245" t="str">
        <f>'[28]1.29'!B22</f>
        <v>Pneumonia</v>
      </c>
      <c r="C9" s="246">
        <f>'[28]1.29'!C22</f>
        <v>278</v>
      </c>
      <c r="D9" s="247">
        <f>'[28]1.29'!D22</f>
        <v>13.429951690821257</v>
      </c>
      <c r="E9" s="243"/>
    </row>
    <row r="10" spans="1:5" s="237" customFormat="1" ht="45" customHeight="1">
      <c r="A10" s="240" t="s">
        <v>64</v>
      </c>
      <c r="B10" s="248" t="str">
        <f>'[28]1.29'!B23</f>
        <v>Cerebrovascular diseases</v>
      </c>
      <c r="C10" s="249">
        <f>'[28]1.29'!C23</f>
        <v>194</v>
      </c>
      <c r="D10" s="242">
        <f>'[28]1.29'!D23</f>
        <v>9.3719806763285014</v>
      </c>
      <c r="E10" s="243"/>
    </row>
    <row r="11" spans="1:5" s="237" customFormat="1" ht="45" customHeight="1">
      <c r="A11" s="244" t="s">
        <v>65</v>
      </c>
      <c r="B11" s="245" t="str">
        <f>'[28]1.29'!B24</f>
        <v>Transport accidents</v>
      </c>
      <c r="C11" s="250">
        <f>'[28]1.29'!C24</f>
        <v>84</v>
      </c>
      <c r="D11" s="247">
        <f>'[28]1.29'!D24</f>
        <v>4.057971014492753</v>
      </c>
      <c r="E11" s="243"/>
    </row>
    <row r="12" spans="1:5" s="237" customFormat="1" ht="45" customHeight="1">
      <c r="A12" s="240" t="s">
        <v>66</v>
      </c>
      <c r="B12" s="226" t="str">
        <f>'[28]1.29'!B25</f>
        <v>Malignant neoplasm of breast</v>
      </c>
      <c r="C12" s="249">
        <f>'[28]1.29'!C25</f>
        <v>55</v>
      </c>
      <c r="D12" s="242">
        <f>'[28]1.29'!D25</f>
        <v>2.6570048309178742</v>
      </c>
      <c r="E12" s="243"/>
    </row>
    <row r="13" spans="1:5" s="258" customFormat="1" ht="27.95" customHeight="1">
      <c r="A13" s="497"/>
      <c r="B13" s="255" t="s">
        <v>83</v>
      </c>
      <c r="C13" s="256">
        <v>2070</v>
      </c>
      <c r="D13" s="298"/>
    </row>
    <row r="14" spans="1:5" s="258" customFormat="1" ht="27.95" customHeight="1">
      <c r="A14" s="498"/>
      <c r="B14" s="318" t="s">
        <v>84</v>
      </c>
      <c r="C14" s="259"/>
      <c r="D14" s="260"/>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45" customHeight="1">
      <c r="A18" s="238"/>
      <c r="B18" s="238"/>
      <c r="C18" s="238"/>
    </row>
    <row r="19" spans="1:5" s="237" customFormat="1" ht="45" customHeight="1">
      <c r="A19" s="240" t="s">
        <v>62</v>
      </c>
      <c r="B19" s="263" t="str">
        <f>'[28]1.29'!F21</f>
        <v xml:space="preserve">Sakit tua 65 tahun dan lebih                                                                                                                                                                                                                                                 Old age 65 years and over                                                                                                                                                                                                                             </v>
      </c>
      <c r="C19" s="249">
        <f>'[28]1.29'!G21</f>
        <v>808</v>
      </c>
      <c r="D19" s="242">
        <f>'[28]1.29'!H21</f>
        <v>84.963196635120937</v>
      </c>
      <c r="E19" s="243"/>
    </row>
    <row r="20" spans="1:5" s="252" customFormat="1" ht="45" customHeight="1">
      <c r="A20" s="244" t="s">
        <v>63</v>
      </c>
      <c r="B20" s="264" t="str">
        <f>'[28]1.29'!F22</f>
        <v>Darah tinggi                                                                                                                                                                                                                                                                                         Hypertension</v>
      </c>
      <c r="C20" s="250">
        <f>'[28]1.29'!G22</f>
        <v>10</v>
      </c>
      <c r="D20" s="247">
        <f>'[28]1.29'!H22</f>
        <v>1.0515247108307046</v>
      </c>
      <c r="E20" s="251"/>
    </row>
    <row r="21" spans="1:5" s="237" customFormat="1" ht="45" customHeight="1">
      <c r="A21" s="240" t="s">
        <v>64</v>
      </c>
      <c r="B21" s="263" t="str">
        <f>'[28]1.29'!F23</f>
        <v>Kencing manis                                                                                                                                                                                                                                                                                         Diabetes mellitus</v>
      </c>
      <c r="C21" s="241">
        <f>'[28]1.29'!G23</f>
        <v>6</v>
      </c>
      <c r="D21" s="242">
        <f>'[28]1.29'!H23</f>
        <v>0.63091482649842268</v>
      </c>
      <c r="E21" s="243"/>
    </row>
    <row r="22" spans="1:5" s="252" customFormat="1" ht="45" customHeight="1">
      <c r="A22" s="244" t="s">
        <v>65</v>
      </c>
      <c r="B22" s="265" t="str">
        <f>'[28]1.29'!F24</f>
        <v xml:space="preserve">Penyakit serebrovaskular                                                                                                                                                                                                                                                             Cerebrovascular diseases                                                                                                                                                                                                                                           </v>
      </c>
      <c r="C22" s="250">
        <f>'[28]1.29'!G24</f>
        <v>5</v>
      </c>
      <c r="D22" s="247">
        <f>'[28]1.29'!H24</f>
        <v>0.52576235541535232</v>
      </c>
      <c r="E22" s="251"/>
    </row>
    <row r="23" spans="1:5" s="237" customFormat="1" ht="45" customHeight="1">
      <c r="A23" s="240" t="s">
        <v>66</v>
      </c>
      <c r="B23" s="263" t="str">
        <f>'[28]1.29'!F25</f>
        <v>Lelah                                                                                                                                                                                                                                                                                        Asthma</v>
      </c>
      <c r="C23" s="249">
        <f>'[28]1.29'!G25</f>
        <v>2</v>
      </c>
      <c r="D23" s="242">
        <f>'[28]1.29'!H25</f>
        <v>0.2103049421661409</v>
      </c>
      <c r="E23" s="243"/>
    </row>
    <row r="24" spans="1:5" s="258" customFormat="1" ht="27.95" customHeight="1">
      <c r="A24" s="497"/>
      <c r="B24" s="255" t="s">
        <v>83</v>
      </c>
      <c r="C24" s="299">
        <v>951</v>
      </c>
      <c r="D24" s="257"/>
    </row>
    <row r="25" spans="1:5" s="258" customFormat="1" ht="27.95" customHeight="1">
      <c r="A25" s="498"/>
      <c r="B25" s="318" t="s">
        <v>84</v>
      </c>
      <c r="C25" s="259"/>
      <c r="D25" s="260"/>
    </row>
  </sheetData>
  <mergeCells count="3">
    <mergeCell ref="A1:D1"/>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38.7109375" style="224" customWidth="1"/>
    <col min="6" max="16384" width="9.140625" style="224"/>
  </cols>
  <sheetData>
    <row r="1" spans="1:5" s="221" customFormat="1" ht="17.100000000000001" customHeight="1">
      <c r="A1" s="546" t="s">
        <v>306</v>
      </c>
      <c r="B1" s="546"/>
      <c r="C1" s="546"/>
      <c r="D1" s="546"/>
    </row>
    <row r="2" spans="1:5" ht="17.100000000000001" customHeight="1">
      <c r="A2" s="222" t="s">
        <v>307</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'[28]1.29'!B36</f>
        <v>Ischaemic heart diseases</v>
      </c>
      <c r="C8" s="285">
        <f>'[28]1.29'!C36</f>
        <v>601</v>
      </c>
      <c r="D8" s="281">
        <f>'[28]1.29'!D36</f>
        <v>14.590920126244233</v>
      </c>
      <c r="E8" s="243"/>
    </row>
    <row r="9" spans="1:5" s="237" customFormat="1" ht="45" customHeight="1">
      <c r="A9" s="270" t="s">
        <v>63</v>
      </c>
      <c r="B9" s="293" t="str">
        <f>'[28]1.29'!B37</f>
        <v>Pneumonia</v>
      </c>
      <c r="C9" s="288">
        <f>'[28]1.29'!C37</f>
        <v>504</v>
      </c>
      <c r="D9" s="284">
        <f>'[28]1.29'!D37</f>
        <v>12.235979606700656</v>
      </c>
      <c r="E9" s="243"/>
    </row>
    <row r="10" spans="1:5" s="237" customFormat="1" ht="45" customHeight="1">
      <c r="A10" s="269" t="s">
        <v>64</v>
      </c>
      <c r="B10" s="294" t="str">
        <f>'[28]1.29'!B38</f>
        <v>Cerebrovascular diseases</v>
      </c>
      <c r="C10" s="280">
        <f>'[28]1.29'!C38</f>
        <v>311</v>
      </c>
      <c r="D10" s="281">
        <f>'[28]1.29'!D38</f>
        <v>7.5503763049283803</v>
      </c>
      <c r="E10" s="243"/>
    </row>
    <row r="11" spans="1:5" s="237" customFormat="1" ht="45" customHeight="1">
      <c r="A11" s="270" t="s">
        <v>65</v>
      </c>
      <c r="B11" s="293" t="str">
        <f>'[28]1.29'!B39</f>
        <v>Transport accidents</v>
      </c>
      <c r="C11" s="283">
        <f>'[28]1.29'!C39</f>
        <v>124</v>
      </c>
      <c r="D11" s="284">
        <f>'[28]1.29'!D39</f>
        <v>3.0104394270453994</v>
      </c>
      <c r="E11" s="243"/>
    </row>
    <row r="12" spans="1:5" s="237" customFormat="1" ht="45" customHeight="1">
      <c r="A12" s="269" t="s">
        <v>66</v>
      </c>
      <c r="B12" s="292" t="str">
        <f>'[28]1.29'!B40</f>
        <v>Malignant neoplasm of trachea, bronchus and lung</v>
      </c>
      <c r="C12" s="280">
        <f>'[28]1.29'!C40</f>
        <v>105</v>
      </c>
      <c r="D12" s="281">
        <f>'[28]1.29'!D40</f>
        <v>2.5491624180626364</v>
      </c>
      <c r="E12" s="243"/>
    </row>
    <row r="13" spans="1:5" s="258" customFormat="1" ht="27.95" customHeight="1">
      <c r="A13" s="497"/>
      <c r="B13" s="255" t="s">
        <v>83</v>
      </c>
      <c r="C13" s="256">
        <v>4119</v>
      </c>
      <c r="D13" s="257"/>
    </row>
    <row r="14" spans="1:5" s="258" customFormat="1" ht="27.95" customHeight="1">
      <c r="A14" s="498"/>
      <c r="B14" s="318" t="s">
        <v>84</v>
      </c>
      <c r="C14" s="259"/>
      <c r="D14" s="260"/>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'[28]1.29'!F36</f>
        <v xml:space="preserve">Sakit tua 65 tahun dan lebih                                                                                                                                                                                                                                                 Old age 65 years and over                                                                                                                                                                                                                             </v>
      </c>
      <c r="C19" s="280">
        <f>'[28]1.29'!G36</f>
        <v>1012</v>
      </c>
      <c r="D19" s="281">
        <f>'[28]1.29'!H36</f>
        <v>40.642570281124499</v>
      </c>
      <c r="E19" s="243"/>
    </row>
    <row r="20" spans="1:5" s="252" customFormat="1" ht="45" customHeight="1">
      <c r="A20" s="270" t="s">
        <v>63</v>
      </c>
      <c r="B20" s="282" t="str">
        <f>'[28]1.29'!F37</f>
        <v>Darah tinggi                                                                                                                                                                                                                                                                                         Hypertension</v>
      </c>
      <c r="C20" s="283">
        <f>'[28]1.29'!G37</f>
        <v>221</v>
      </c>
      <c r="D20" s="284">
        <f>'[28]1.29'!H37</f>
        <v>8.8755020080321287</v>
      </c>
      <c r="E20" s="251"/>
    </row>
    <row r="21" spans="1:5" s="237" customFormat="1" ht="45" customHeight="1">
      <c r="A21" s="269" t="s">
        <v>64</v>
      </c>
      <c r="B21" s="279" t="str">
        <f>'[28]1.29'!F38</f>
        <v>Kencing manis                                                                                                                                                                                                                                                                                         Diabetes mellitus</v>
      </c>
      <c r="C21" s="285">
        <f>'[28]1.29'!G38</f>
        <v>118</v>
      </c>
      <c r="D21" s="281">
        <f>'[28]1.29'!H38</f>
        <v>4.738955823293173</v>
      </c>
      <c r="E21" s="243"/>
    </row>
    <row r="22" spans="1:5" s="252" customFormat="1" ht="45" customHeight="1">
      <c r="A22" s="270" t="s">
        <v>65</v>
      </c>
      <c r="B22" s="286" t="str">
        <f>'[28]1.29'!F39</f>
        <v xml:space="preserve">Penyakit serebrovaskular                                                                                                                                                                                                                                                             Cerebrovascular diseases                                                                                                                                                                                                                                           </v>
      </c>
      <c r="C22" s="283">
        <f>'[28]1.29'!G39</f>
        <v>67</v>
      </c>
      <c r="D22" s="284">
        <f>'[28]1.29'!H39</f>
        <v>2.6907630522088355</v>
      </c>
      <c r="E22" s="251"/>
    </row>
    <row r="23" spans="1:5" s="237" customFormat="1" ht="45" customHeight="1">
      <c r="A23" s="269" t="s">
        <v>66</v>
      </c>
      <c r="B23" s="279" t="str">
        <f>'[28]1.29'!F40</f>
        <v>Barah trakea, bronkus dan paru-paru                                                                                                      Trachea, bronchus and lung cancer</v>
      </c>
      <c r="C23" s="280">
        <f>'[28]1.29'!G40</f>
        <v>65</v>
      </c>
      <c r="D23" s="281">
        <f>'[28]1.29'!H40</f>
        <v>2.6104417670682731</v>
      </c>
      <c r="E23" s="243"/>
    </row>
    <row r="24" spans="1:5" s="258" customFormat="1" ht="27.95" customHeight="1">
      <c r="A24" s="497"/>
      <c r="B24" s="255" t="s">
        <v>83</v>
      </c>
      <c r="C24" s="256">
        <v>2490</v>
      </c>
      <c r="D24" s="257"/>
    </row>
    <row r="25" spans="1:5" s="258" customFormat="1" ht="27.95" customHeight="1">
      <c r="A25" s="498"/>
      <c r="B25" s="318" t="s">
        <v>84</v>
      </c>
      <c r="C25" s="259"/>
      <c r="D25" s="260"/>
    </row>
  </sheetData>
  <mergeCells count="3">
    <mergeCell ref="A1:D1"/>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1" t="s">
        <v>312</v>
      </c>
      <c r="B1" s="291"/>
      <c r="C1" s="291"/>
      <c r="D1" s="291"/>
    </row>
    <row r="2" spans="1:5" ht="17.100000000000001" customHeight="1">
      <c r="A2" s="222" t="s">
        <v>325</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'[28]1.29'!B47</f>
        <v>Ischaemic heart diseases</v>
      </c>
      <c r="C8" s="285">
        <f>'[28]1.29'!C47</f>
        <v>190</v>
      </c>
      <c r="D8" s="281">
        <f>'[28]1.29'!D47</f>
        <v>15.625</v>
      </c>
      <c r="E8" s="243"/>
    </row>
    <row r="9" spans="1:5" s="237" customFormat="1" ht="45" customHeight="1">
      <c r="A9" s="270" t="s">
        <v>63</v>
      </c>
      <c r="B9" s="293" t="str">
        <f>'[28]1.29'!B48</f>
        <v>Pneumonia</v>
      </c>
      <c r="C9" s="288">
        <f>'[28]1.29'!C48</f>
        <v>176</v>
      </c>
      <c r="D9" s="284">
        <f>'[28]1.29'!D48</f>
        <v>14.473684210526317</v>
      </c>
      <c r="E9" s="243"/>
    </row>
    <row r="10" spans="1:5" s="237" customFormat="1" ht="45" customHeight="1">
      <c r="A10" s="269" t="s">
        <v>64</v>
      </c>
      <c r="B10" s="294" t="str">
        <f>'[28]1.29'!B49</f>
        <v>Cerebrovascular diseases</v>
      </c>
      <c r="C10" s="280">
        <f>'[28]1.29'!C49</f>
        <v>80</v>
      </c>
      <c r="D10" s="281">
        <f>'[28]1.29'!D49</f>
        <v>6.5789473684210522</v>
      </c>
      <c r="E10" s="243"/>
    </row>
    <row r="11" spans="1:5" s="237" customFormat="1" ht="45" customHeight="1">
      <c r="A11" s="270" t="s">
        <v>65</v>
      </c>
      <c r="B11" s="293" t="str">
        <f>'[28]1.29'!B50</f>
        <v>Transport accidents</v>
      </c>
      <c r="C11" s="283">
        <f>'[28]1.29'!C50</f>
        <v>44</v>
      </c>
      <c r="D11" s="284">
        <f>'[28]1.29'!D50</f>
        <v>3.6184210526315792</v>
      </c>
      <c r="E11" s="243"/>
    </row>
    <row r="12" spans="1:5" s="237" customFormat="1" ht="45" customHeight="1">
      <c r="A12" s="269" t="s">
        <v>66</v>
      </c>
      <c r="B12" s="292" t="str">
        <f>'[28]1.29'!B51</f>
        <v>Malignant neoplasm of trachea, bronchus and lung</v>
      </c>
      <c r="C12" s="280">
        <f>'[28]1.29'!C51</f>
        <v>26</v>
      </c>
      <c r="D12" s="281">
        <f>'[28]1.29'!D51</f>
        <v>2.138157894736842</v>
      </c>
      <c r="E12" s="243"/>
    </row>
    <row r="13" spans="1:5" s="258" customFormat="1" ht="27.95" customHeight="1">
      <c r="A13" s="497"/>
      <c r="B13" s="255" t="s">
        <v>83</v>
      </c>
      <c r="C13" s="256">
        <v>1216</v>
      </c>
      <c r="D13" s="257"/>
      <c r="E13" s="297"/>
    </row>
    <row r="14" spans="1:5" s="258" customFormat="1" ht="27.95" customHeight="1">
      <c r="A14" s="498"/>
      <c r="B14" s="318" t="s">
        <v>84</v>
      </c>
      <c r="C14" s="259"/>
      <c r="D14" s="260"/>
      <c r="E14" s="297"/>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'[28]1.29'!F47</f>
        <v xml:space="preserve">Sakit tua 65 tahun dan lebih                                                                                                                                                                                                                                                 Old age 65 years and over                                                                                                                                                                                                                             </v>
      </c>
      <c r="C19" s="280">
        <f>'[28]1.29'!G47</f>
        <v>464</v>
      </c>
      <c r="D19" s="281">
        <f>'[28]1.29'!H47</f>
        <v>54.976303317535546</v>
      </c>
      <c r="E19" s="243"/>
    </row>
    <row r="20" spans="1:5" s="252" customFormat="1" ht="45" customHeight="1">
      <c r="A20" s="270" t="s">
        <v>63</v>
      </c>
      <c r="B20" s="282" t="str">
        <f>'[28]1.29'!F48</f>
        <v>Darah tinggi                                                                                                                                                                                                                                                                                         Hypertension</v>
      </c>
      <c r="C20" s="283">
        <f>'[28]1.29'!G48</f>
        <v>29</v>
      </c>
      <c r="D20" s="284">
        <f>'[28]1.29'!H48</f>
        <v>3.4360189573459716</v>
      </c>
      <c r="E20" s="251"/>
    </row>
    <row r="21" spans="1:5" s="237" customFormat="1" ht="45" customHeight="1">
      <c r="A21" s="269" t="s">
        <v>64</v>
      </c>
      <c r="B21" s="279" t="str">
        <f>'[28]1.29'!F49</f>
        <v xml:space="preserve">Penyakit serebrovaskular                                                                                                                                                                                                                                                             Cerebrovascular diseases                                                                                                                                                                                                                                           </v>
      </c>
      <c r="C21" s="285">
        <f>'[28]1.29'!G49</f>
        <v>24</v>
      </c>
      <c r="D21" s="281">
        <f>'[28]1.29'!H49</f>
        <v>2.8436018957345972</v>
      </c>
      <c r="E21" s="243"/>
    </row>
    <row r="22" spans="1:5" s="252" customFormat="1" ht="45" customHeight="1">
      <c r="A22" s="270" t="s">
        <v>65</v>
      </c>
      <c r="B22" s="286" t="str">
        <f>'[28]1.29'!F50</f>
        <v>Kencing manis                                                                                                                                                                                                                                                                                         Diabetes mellitus</v>
      </c>
      <c r="C22" s="283">
        <f>'[28]1.29'!G50</f>
        <v>21</v>
      </c>
      <c r="D22" s="284">
        <f>'[28]1.29'!H50</f>
        <v>2.4881516587677726</v>
      </c>
      <c r="E22" s="251"/>
    </row>
    <row r="23" spans="1:5" s="237" customFormat="1" ht="45" customHeight="1">
      <c r="A23" s="269" t="s">
        <v>66</v>
      </c>
      <c r="B23" s="279" t="str">
        <f>'[28]1.29'!F51</f>
        <v xml:space="preserve">Penyakit jantung iskemia                                                                                                                                                                                                                                                     Ischaemic heart diseases                                                                                                                                                                                                                                     </v>
      </c>
      <c r="C23" s="280">
        <f>'[28]1.29'!G51</f>
        <v>20</v>
      </c>
      <c r="D23" s="281">
        <f>'[28]1.29'!H51</f>
        <v>2.3696682464454977</v>
      </c>
      <c r="E23" s="243"/>
    </row>
    <row r="24" spans="1:5" s="258" customFormat="1" ht="27.95" customHeight="1">
      <c r="A24" s="497"/>
      <c r="B24" s="255" t="s">
        <v>83</v>
      </c>
      <c r="C24" s="299">
        <v>844</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99"/>
  <sheetViews>
    <sheetView view="pageBreakPreview" zoomScale="80" zoomScaleNormal="85" zoomScaleSheetLayoutView="80" workbookViewId="0">
      <selection activeCell="G50" sqref="G50:G54"/>
    </sheetView>
  </sheetViews>
  <sheetFormatPr defaultColWidth="13.42578125" defaultRowHeight="15" customHeight="1"/>
  <cols>
    <col min="1" max="1" width="35.7109375" style="191" customWidth="1"/>
    <col min="2" max="5" width="28.7109375" style="191" customWidth="1"/>
    <col min="6" max="6" width="15.7109375" style="191" customWidth="1"/>
    <col min="7" max="7" width="8.140625" style="191" customWidth="1"/>
    <col min="8" max="16384" width="13.42578125" style="191"/>
  </cols>
  <sheetData>
    <row r="1" spans="1:7" ht="24.95" customHeight="1">
      <c r="A1" s="190" t="s">
        <v>101</v>
      </c>
      <c r="B1" s="190"/>
      <c r="C1" s="190"/>
      <c r="D1" s="190"/>
      <c r="E1" s="190"/>
    </row>
    <row r="2" spans="1:7" ht="24.95" customHeight="1">
      <c r="A2" s="192" t="s">
        <v>102</v>
      </c>
      <c r="B2" s="192"/>
      <c r="C2" s="192"/>
      <c r="D2" s="192"/>
      <c r="E2" s="192"/>
    </row>
    <row r="3" spans="1:7" ht="15.75" customHeight="1" thickBot="1">
      <c r="A3" s="194"/>
      <c r="B3" s="194"/>
      <c r="C3" s="194"/>
      <c r="D3" s="194"/>
      <c r="E3" s="194"/>
    </row>
    <row r="4" spans="1:7" ht="19.5" customHeight="1">
      <c r="A4" s="500" t="s">
        <v>442</v>
      </c>
      <c r="B4" s="500" t="s">
        <v>412</v>
      </c>
      <c r="C4" s="500" t="s">
        <v>463</v>
      </c>
      <c r="D4" s="500"/>
      <c r="E4" s="500" t="s">
        <v>464</v>
      </c>
    </row>
    <row r="5" spans="1:7" ht="19.5" customHeight="1">
      <c r="A5" s="501"/>
      <c r="B5" s="501"/>
      <c r="C5" s="501"/>
      <c r="D5" s="501"/>
      <c r="E5" s="501"/>
    </row>
    <row r="6" spans="1:7" ht="19.5" customHeight="1" thickBot="1">
      <c r="A6" s="501"/>
      <c r="B6" s="501"/>
      <c r="C6" s="502"/>
      <c r="D6" s="502"/>
      <c r="E6" s="501"/>
    </row>
    <row r="7" spans="1:7" ht="19.5" customHeight="1">
      <c r="A7" s="501"/>
      <c r="B7" s="501"/>
      <c r="C7" s="501" t="s">
        <v>449</v>
      </c>
      <c r="D7" s="501" t="s">
        <v>465</v>
      </c>
      <c r="E7" s="501"/>
    </row>
    <row r="8" spans="1:7" ht="19.5" customHeight="1">
      <c r="A8" s="501"/>
      <c r="B8" s="501"/>
      <c r="C8" s="501"/>
      <c r="D8" s="501"/>
      <c r="E8" s="501"/>
    </row>
    <row r="9" spans="1:7" ht="19.5" customHeight="1">
      <c r="A9" s="501"/>
      <c r="B9" s="501"/>
      <c r="C9" s="501"/>
      <c r="D9" s="501"/>
      <c r="E9" s="501"/>
    </row>
    <row r="10" spans="1:7" ht="19.5" customHeight="1" thickBot="1">
      <c r="A10" s="502"/>
      <c r="B10" s="502"/>
      <c r="C10" s="502"/>
      <c r="D10" s="502"/>
      <c r="E10" s="502"/>
    </row>
    <row r="11" spans="1:7" ht="19.5" customHeight="1">
      <c r="A11" s="195"/>
      <c r="B11" s="195"/>
      <c r="C11" s="195"/>
      <c r="D11" s="195"/>
      <c r="E11" s="195"/>
    </row>
    <row r="12" spans="1:7" s="190" customFormat="1" ht="50.1" customHeight="1">
      <c r="A12" s="196" t="s">
        <v>103</v>
      </c>
      <c r="B12" s="379">
        <f>SUM(B13:B22)</f>
        <v>4009670</v>
      </c>
      <c r="C12" s="379">
        <f t="shared" ref="C12:D12" si="0">SUM(C13:C22)</f>
        <v>2141307</v>
      </c>
      <c r="D12" s="379">
        <f t="shared" si="0"/>
        <v>1868363</v>
      </c>
      <c r="E12" s="382">
        <v>115</v>
      </c>
      <c r="F12" s="389"/>
      <c r="G12" s="389"/>
    </row>
    <row r="13" spans="1:7" ht="50.1" customHeight="1">
      <c r="A13" s="198" t="str">
        <f>'[27]2.JANTINA.NISBAH'!D2</f>
        <v>Batu Pahat</v>
      </c>
      <c r="B13" s="200">
        <v>495338</v>
      </c>
      <c r="C13" s="200">
        <v>261609</v>
      </c>
      <c r="D13" s="200">
        <v>233729</v>
      </c>
      <c r="E13" s="399">
        <v>111.92834436462742</v>
      </c>
      <c r="F13" s="204"/>
      <c r="G13" s="204"/>
    </row>
    <row r="14" spans="1:7" ht="50.1" customHeight="1">
      <c r="A14" s="202" t="str">
        <f>'[27]2.JANTINA.NISBAH'!D3</f>
        <v>Johor Bahru</v>
      </c>
      <c r="B14" s="197">
        <v>1711191</v>
      </c>
      <c r="C14" s="197">
        <v>907315</v>
      </c>
      <c r="D14" s="197">
        <v>803876</v>
      </c>
      <c r="E14" s="400">
        <v>112.86753180838835</v>
      </c>
      <c r="F14" s="204"/>
      <c r="G14" s="204"/>
    </row>
    <row r="15" spans="1:7" ht="50.1" customHeight="1">
      <c r="A15" s="205" t="str">
        <f>'[27]2.JANTINA.NISBAH'!D4</f>
        <v>Kluang</v>
      </c>
      <c r="B15" s="199">
        <v>323762</v>
      </c>
      <c r="C15" s="199">
        <v>179314</v>
      </c>
      <c r="D15" s="199">
        <v>144448</v>
      </c>
      <c r="E15" s="401">
        <v>124.13740584847142</v>
      </c>
      <c r="F15" s="204"/>
      <c r="G15" s="204"/>
    </row>
    <row r="16" spans="1:7" ht="50.1" customHeight="1">
      <c r="A16" s="202" t="str">
        <f>'[27]2.JANTINA.NISBAH'!D5</f>
        <v>Kota Tinggi</v>
      </c>
      <c r="B16" s="197">
        <v>222382</v>
      </c>
      <c r="C16" s="197">
        <v>118422</v>
      </c>
      <c r="D16" s="197">
        <v>103960</v>
      </c>
      <c r="E16" s="400">
        <v>113.91111966140824</v>
      </c>
      <c r="F16" s="204"/>
      <c r="G16" s="204"/>
    </row>
    <row r="17" spans="1:7" ht="50.1" customHeight="1">
      <c r="A17" s="205" t="str">
        <f>'[27]2.JANTINA.NISBAH'!D6</f>
        <v>Mersing</v>
      </c>
      <c r="B17" s="199">
        <v>78195</v>
      </c>
      <c r="C17" s="199">
        <v>41939</v>
      </c>
      <c r="D17" s="199">
        <v>36256</v>
      </c>
      <c r="E17" s="401">
        <v>115.67464695498677</v>
      </c>
      <c r="F17" s="204"/>
      <c r="G17" s="204"/>
    </row>
    <row r="18" spans="1:7" ht="50.1" customHeight="1">
      <c r="A18" s="202" t="str">
        <f>'[27]2.JANTINA.NISBAH'!D7</f>
        <v>Muar</v>
      </c>
      <c r="B18" s="197">
        <v>314776</v>
      </c>
      <c r="C18" s="197">
        <v>173296</v>
      </c>
      <c r="D18" s="197">
        <v>141480</v>
      </c>
      <c r="E18" s="400">
        <v>122.48798416737347</v>
      </c>
      <c r="F18" s="204"/>
      <c r="G18" s="204"/>
    </row>
    <row r="19" spans="1:7" ht="50.1" customHeight="1">
      <c r="A19" s="205" t="str">
        <f>'[27]2.JANTINA.NISBAH'!D8</f>
        <v>Pontian</v>
      </c>
      <c r="B19" s="199">
        <v>173318</v>
      </c>
      <c r="C19" s="199">
        <v>93247</v>
      </c>
      <c r="D19" s="199">
        <v>80071</v>
      </c>
      <c r="E19" s="401">
        <v>116.45539583619538</v>
      </c>
      <c r="F19" s="204"/>
      <c r="G19" s="204"/>
    </row>
    <row r="20" spans="1:7" ht="50.1" customHeight="1">
      <c r="A20" s="202" t="str">
        <f>'[27]2.JANTINA.NISBAH'!D9</f>
        <v>Segamat</v>
      </c>
      <c r="B20" s="197">
        <v>197762</v>
      </c>
      <c r="C20" s="197">
        <v>103200</v>
      </c>
      <c r="D20" s="197">
        <v>94562</v>
      </c>
      <c r="E20" s="400">
        <v>109.13474757302089</v>
      </c>
      <c r="F20" s="204"/>
      <c r="G20" s="204"/>
    </row>
    <row r="21" spans="1:7" ht="50.1" customHeight="1">
      <c r="A21" s="205" t="str">
        <f>'[27]2.JANTINA.NISBAH'!D10</f>
        <v>Kulai</v>
      </c>
      <c r="B21" s="199">
        <v>329497</v>
      </c>
      <c r="C21" s="199">
        <v>177734</v>
      </c>
      <c r="D21" s="199">
        <v>151763</v>
      </c>
      <c r="E21" s="401">
        <v>117.11286677253349</v>
      </c>
      <c r="F21" s="204"/>
      <c r="G21" s="204"/>
    </row>
    <row r="22" spans="1:7" ht="50.1" customHeight="1">
      <c r="A22" s="202" t="str">
        <f>'[27]2.JANTINA.NISBAH'!D11</f>
        <v>Tangkak</v>
      </c>
      <c r="B22" s="197">
        <v>163449</v>
      </c>
      <c r="C22" s="197">
        <v>85231</v>
      </c>
      <c r="D22" s="197">
        <v>78218</v>
      </c>
      <c r="E22" s="400">
        <v>108.96596691298679</v>
      </c>
      <c r="F22" s="204"/>
      <c r="G22" s="204"/>
    </row>
    <row r="23" spans="1:7" ht="24.95" customHeight="1">
      <c r="A23" s="206"/>
      <c r="B23" s="206"/>
      <c r="C23" s="206"/>
      <c r="D23" s="206"/>
      <c r="E23" s="206"/>
    </row>
    <row r="24" spans="1:7" ht="15.75" customHeight="1">
      <c r="A24" s="402"/>
      <c r="B24" s="402"/>
      <c r="C24" s="402"/>
      <c r="D24" s="402"/>
      <c r="E24" s="402"/>
    </row>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6">
    <mergeCell ref="A4:A10"/>
    <mergeCell ref="B4:B10"/>
    <mergeCell ref="C4:D6"/>
    <mergeCell ref="E4:E10"/>
    <mergeCell ref="C7:C10"/>
    <mergeCell ref="D7:D10"/>
  </mergeCells>
  <pageMargins left="0.59055118110236227" right="0.39370078740157483" top="0.59055118110236227" bottom="0.39370078740157483" header="0.31496062992125984" footer="0.31496062992125984"/>
  <pageSetup paperSize="9" scale="6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1" t="s">
        <v>308</v>
      </c>
      <c r="B1" s="291"/>
      <c r="C1" s="291"/>
      <c r="D1" s="291"/>
    </row>
    <row r="2" spans="1:5" ht="17.100000000000001" customHeight="1">
      <c r="A2" s="222" t="s">
        <v>309</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'[28]1.29'!B62</f>
        <v>Ischaemic heart diseases</v>
      </c>
      <c r="C8" s="285">
        <f>'[28]1.29'!C62</f>
        <v>197</v>
      </c>
      <c r="D8" s="281">
        <f>'[28]1.29'!D62</f>
        <v>16.499162479061976</v>
      </c>
      <c r="E8" s="243"/>
    </row>
    <row r="9" spans="1:5" s="237" customFormat="1" ht="45" customHeight="1">
      <c r="A9" s="270" t="s">
        <v>63</v>
      </c>
      <c r="B9" s="293" t="str">
        <f>'[28]1.29'!B63</f>
        <v>Pneumonia</v>
      </c>
      <c r="C9" s="288">
        <f>'[28]1.29'!C63</f>
        <v>135</v>
      </c>
      <c r="D9" s="284">
        <f>'[28]1.29'!D63</f>
        <v>11.306532663316583</v>
      </c>
      <c r="E9" s="243"/>
    </row>
    <row r="10" spans="1:5" s="237" customFormat="1" ht="45" customHeight="1">
      <c r="A10" s="269" t="s">
        <v>64</v>
      </c>
      <c r="B10" s="294" t="str">
        <f>'[28]1.29'!B64</f>
        <v>Cerebrovascular diseases</v>
      </c>
      <c r="C10" s="280">
        <f>'[28]1.29'!C64</f>
        <v>105</v>
      </c>
      <c r="D10" s="281">
        <f>'[28]1.29'!D64</f>
        <v>8.7939698492462313</v>
      </c>
      <c r="E10" s="243"/>
    </row>
    <row r="11" spans="1:5" s="237" customFormat="1" ht="45" customHeight="1">
      <c r="A11" s="270" t="s">
        <v>65</v>
      </c>
      <c r="B11" s="293" t="str">
        <f>'[28]1.29'!B65</f>
        <v>Diabetes mellitus</v>
      </c>
      <c r="C11" s="283">
        <f>'[28]1.29'!C65</f>
        <v>36</v>
      </c>
      <c r="D11" s="284">
        <f>'[28]1.29'!D65</f>
        <v>3.0150753768844218</v>
      </c>
      <c r="E11" s="243"/>
    </row>
    <row r="12" spans="1:5" s="237" customFormat="1" ht="45" customHeight="1">
      <c r="A12" s="269" t="s">
        <v>66</v>
      </c>
      <c r="B12" s="292" t="str">
        <f>'[28]1.29'!B66</f>
        <v>Hypertensive diseases</v>
      </c>
      <c r="C12" s="280">
        <f>'[28]1.29'!C66</f>
        <v>34</v>
      </c>
      <c r="D12" s="281">
        <f>'[28]1.29'!D66</f>
        <v>2.8475711892797317</v>
      </c>
      <c r="E12" s="243"/>
    </row>
    <row r="13" spans="1:5" s="258" customFormat="1" ht="27.95" customHeight="1">
      <c r="A13" s="497"/>
      <c r="B13" s="255" t="s">
        <v>83</v>
      </c>
      <c r="C13" s="256">
        <v>1194</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'[28]1.29'!F62</f>
        <v xml:space="preserve">Sakit tua 65 tahun dan lebih                                                                                                                                                                                                                                                 Old age 65 years and over                                                                                                                                                                                                                             </v>
      </c>
      <c r="C19" s="280">
        <f>'[28]1.29'!G62</f>
        <v>204</v>
      </c>
      <c r="D19" s="281">
        <f>'[28]1.29'!H62</f>
        <v>66.019417475728162</v>
      </c>
      <c r="E19" s="243"/>
    </row>
    <row r="20" spans="1:5" s="252" customFormat="1" ht="45" customHeight="1">
      <c r="A20" s="270" t="s">
        <v>63</v>
      </c>
      <c r="B20" s="282" t="str">
        <f>'[28]1.29'!F63</f>
        <v>Kencing manis                                                                                                                                                                                                                                                                                         Diabetes mellitus</v>
      </c>
      <c r="C20" s="283">
        <f>'[28]1.29'!G63</f>
        <v>8</v>
      </c>
      <c r="D20" s="284">
        <f>'[28]1.29'!H63</f>
        <v>2.5889967637540456</v>
      </c>
      <c r="E20" s="251"/>
    </row>
    <row r="21" spans="1:5" s="237" customFormat="1" ht="45" customHeight="1">
      <c r="A21" s="269" t="s">
        <v>64</v>
      </c>
      <c r="B21" s="279" t="str">
        <f>'[28]1.29'!F64</f>
        <v>Darah tinggi                                                                                                                                                                                                                                                                                         Hypertension</v>
      </c>
      <c r="C21" s="285">
        <f>'[28]1.29'!G64</f>
        <v>6</v>
      </c>
      <c r="D21" s="281">
        <f>'[28]1.29'!H64</f>
        <v>1.9417475728155338</v>
      </c>
      <c r="E21" s="243"/>
    </row>
    <row r="22" spans="1:5" s="252" customFormat="1" ht="45" customHeight="1">
      <c r="A22" s="270" t="s">
        <v>65</v>
      </c>
      <c r="B22" s="286" t="str">
        <f>'[28]1.29'!F65</f>
        <v xml:space="preserve">Penyakit serebrovaskular                                                                                                                                                                                                                                                             Cerebrovascular diseases                                                                                                                                                                                                                                           </v>
      </c>
      <c r="C22" s="283">
        <f>'[28]1.29'!G65</f>
        <v>6</v>
      </c>
      <c r="D22" s="284">
        <f>'[28]1.29'!H65</f>
        <v>1.9417475728155338</v>
      </c>
      <c r="E22" s="251"/>
    </row>
    <row r="23" spans="1:5" s="237" customFormat="1" ht="45" customHeight="1">
      <c r="A23" s="269" t="s">
        <v>66</v>
      </c>
      <c r="B23" s="279" t="str">
        <f>'[28]1.29'!F66</f>
        <v xml:space="preserve">Penyakit jantung iskemia                                                                                                                                                                                                                                                     Ischaemic heart diseases                                                                                                                                                                                                                                     </v>
      </c>
      <c r="C23" s="280">
        <f>'[28]1.29'!G66</f>
        <v>5</v>
      </c>
      <c r="D23" s="281">
        <f>'[28]1.29'!H66</f>
        <v>1.6181229773462782</v>
      </c>
      <c r="E23" s="243"/>
    </row>
    <row r="24" spans="1:5" s="258" customFormat="1" ht="27.95" customHeight="1">
      <c r="A24" s="497"/>
      <c r="B24" s="255" t="s">
        <v>83</v>
      </c>
      <c r="C24" s="299">
        <v>309</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1" t="s">
        <v>313</v>
      </c>
      <c r="B1" s="291"/>
      <c r="C1" s="291"/>
      <c r="D1" s="291"/>
    </row>
    <row r="2" spans="1:5" ht="17.100000000000001" customHeight="1">
      <c r="A2" s="222" t="s">
        <v>324</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'[28]1.29'!B73</f>
        <v>Ischaemic heart diseases</v>
      </c>
      <c r="C8" s="285">
        <f>'[28]1.29'!C73</f>
        <v>45</v>
      </c>
      <c r="D8" s="281">
        <f>'[28]1.29'!D73</f>
        <v>13.846153846153847</v>
      </c>
      <c r="E8" s="243"/>
    </row>
    <row r="9" spans="1:5" s="237" customFormat="1" ht="45" customHeight="1">
      <c r="A9" s="270" t="s">
        <v>63</v>
      </c>
      <c r="B9" s="293" t="str">
        <f>'[28]1.29'!B74</f>
        <v>Pneumonia</v>
      </c>
      <c r="C9" s="288">
        <f>'[28]1.29'!C74</f>
        <v>42</v>
      </c>
      <c r="D9" s="284">
        <f>'[28]1.29'!D74</f>
        <v>12.923076923076923</v>
      </c>
      <c r="E9" s="243"/>
    </row>
    <row r="10" spans="1:5" s="237" customFormat="1" ht="45" customHeight="1">
      <c r="A10" s="269" t="s">
        <v>64</v>
      </c>
      <c r="B10" s="294" t="str">
        <f>'[28]1.29'!B75</f>
        <v>Cerebrovascular diseases</v>
      </c>
      <c r="C10" s="280">
        <f>'[28]1.29'!C75</f>
        <v>24</v>
      </c>
      <c r="D10" s="281">
        <f>'[28]1.29'!D75</f>
        <v>7.384615384615385</v>
      </c>
      <c r="E10" s="243"/>
    </row>
    <row r="11" spans="1:5" s="237" customFormat="1" ht="45" customHeight="1">
      <c r="A11" s="270" t="s">
        <v>65</v>
      </c>
      <c r="B11" s="293" t="str">
        <f>'[28]1.29'!B76</f>
        <v>Chronic lower respiratory diseases</v>
      </c>
      <c r="C11" s="283">
        <f>'[28]1.29'!C76</f>
        <v>11</v>
      </c>
      <c r="D11" s="284">
        <f>'[28]1.29'!D76</f>
        <v>3.3846153846153846</v>
      </c>
      <c r="E11" s="243"/>
    </row>
    <row r="12" spans="1:5" s="237" customFormat="1" ht="45" customHeight="1">
      <c r="A12" s="269" t="s">
        <v>66</v>
      </c>
      <c r="B12" s="292" t="str">
        <f>'[28]1.29'!B77</f>
        <v>Transport accidents</v>
      </c>
      <c r="C12" s="280">
        <f>'[28]1.29'!C77</f>
        <v>10</v>
      </c>
      <c r="D12" s="281">
        <f>'[28]1.29'!D77</f>
        <v>3.0769230769230771</v>
      </c>
      <c r="E12" s="243"/>
    </row>
    <row r="13" spans="1:5" s="258" customFormat="1" ht="27.95" customHeight="1">
      <c r="A13" s="497"/>
      <c r="B13" s="255" t="s">
        <v>83</v>
      </c>
      <c r="C13" s="299">
        <v>325</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'[28]1.29'!F73</f>
        <v xml:space="preserve">Sakit tua 65 tahun dan lebih                                                                                                                                                                                                                                                 Old age 65 years and over                                                                                                                                                                                                                             </v>
      </c>
      <c r="C19" s="280">
        <f>'[28]1.29'!G73</f>
        <v>129</v>
      </c>
      <c r="D19" s="281">
        <f>'[28]1.29'!H73</f>
        <v>64.5</v>
      </c>
      <c r="E19" s="243"/>
    </row>
    <row r="20" spans="1:5" s="252" customFormat="1" ht="45" customHeight="1">
      <c r="A20" s="270" t="s">
        <v>63</v>
      </c>
      <c r="B20" s="282" t="str">
        <f>'[28]1.29'!F74</f>
        <v>Darah tinggi                                                                                                                                                                                                                                                                                         Hypertension</v>
      </c>
      <c r="C20" s="283">
        <f>'[28]1.29'!G74</f>
        <v>4</v>
      </c>
      <c r="D20" s="284">
        <f>'[28]1.29'!H74</f>
        <v>2</v>
      </c>
      <c r="E20" s="251"/>
    </row>
    <row r="21" spans="1:5" s="237" customFormat="1" ht="45" customHeight="1">
      <c r="A21" s="269" t="s">
        <v>64</v>
      </c>
      <c r="B21" s="279" t="str">
        <f>'[28]1.29'!F75</f>
        <v>Lelah                                                                                                                                                                                                                                                                                        Asthma</v>
      </c>
      <c r="C21" s="285">
        <f>'[28]1.29'!G75</f>
        <v>3</v>
      </c>
      <c r="D21" s="281">
        <f>'[28]1.29'!H75</f>
        <v>1.5</v>
      </c>
      <c r="E21" s="243"/>
    </row>
    <row r="22" spans="1:5" s="252" customFormat="1" ht="45" customHeight="1">
      <c r="A22" s="270" t="s">
        <v>65</v>
      </c>
      <c r="B22" s="286" t="str">
        <f>'[28]1.29'!F76</f>
        <v>Barah hati                                                                                                                                                                                                                                                                                         Liver cancer</v>
      </c>
      <c r="C22" s="283">
        <f>'[28]1.29'!G76</f>
        <v>2</v>
      </c>
      <c r="D22" s="284">
        <f>'[28]1.29'!H76</f>
        <v>1</v>
      </c>
      <c r="E22" s="251"/>
    </row>
    <row r="23" spans="1:5" s="237" customFormat="1" ht="45" customHeight="1">
      <c r="A23" s="269" t="s">
        <v>66</v>
      </c>
      <c r="B23" s="279" t="str">
        <f>'[28]1.29'!F77</f>
        <v>Barah ovari                                                                                                                                                            Ovary cancer</v>
      </c>
      <c r="C23" s="280">
        <f>'[28]1.29'!G77</f>
        <v>2</v>
      </c>
      <c r="D23" s="281">
        <f>'[28]1.29'!H77</f>
        <v>1</v>
      </c>
      <c r="E23" s="243"/>
    </row>
    <row r="24" spans="1:5" s="258" customFormat="1" ht="27.95" customHeight="1">
      <c r="A24" s="497"/>
      <c r="B24" s="255" t="s">
        <v>83</v>
      </c>
      <c r="C24" s="299">
        <v>200</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6" t="s">
        <v>314</v>
      </c>
      <c r="B1" s="291"/>
      <c r="C1" s="291"/>
      <c r="D1" s="291"/>
    </row>
    <row r="2" spans="1:5" ht="17.100000000000001" customHeight="1">
      <c r="A2" s="222" t="s">
        <v>323</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'[28]1.29'!B88</f>
        <v>Ischaemic heart diseases</v>
      </c>
      <c r="C8" s="285">
        <f>'[28]1.29'!C88</f>
        <v>294</v>
      </c>
      <c r="D8" s="281">
        <f>'[28]1.29'!D88</f>
        <v>23.921887713588283</v>
      </c>
      <c r="E8" s="243"/>
    </row>
    <row r="9" spans="1:5" s="237" customFormat="1" ht="45" customHeight="1">
      <c r="A9" s="270" t="s">
        <v>63</v>
      </c>
      <c r="B9" s="293" t="str">
        <f>'[28]1.29'!B89</f>
        <v>Pneumonia</v>
      </c>
      <c r="C9" s="288">
        <f>'[28]1.29'!C89</f>
        <v>170</v>
      </c>
      <c r="D9" s="284">
        <f>'[28]1.29'!D89</f>
        <v>13.832384052074859</v>
      </c>
      <c r="E9" s="243"/>
    </row>
    <row r="10" spans="1:5" s="237" customFormat="1" ht="45" customHeight="1">
      <c r="A10" s="269" t="s">
        <v>64</v>
      </c>
      <c r="B10" s="294" t="str">
        <f>'[28]1.29'!B90</f>
        <v>Cerebrovascular diseases</v>
      </c>
      <c r="C10" s="280">
        <f>'[28]1.29'!C90</f>
        <v>97</v>
      </c>
      <c r="D10" s="281">
        <f>'[28]1.29'!D90</f>
        <v>7.8925956061838889</v>
      </c>
      <c r="E10" s="243"/>
    </row>
    <row r="11" spans="1:5" s="237" customFormat="1" ht="45" customHeight="1">
      <c r="A11" s="270" t="s">
        <v>65</v>
      </c>
      <c r="B11" s="293" t="str">
        <f>'[28]1.29'!B91</f>
        <v>Malignant neoplasm of trachea, bronchus and lung</v>
      </c>
      <c r="C11" s="283">
        <f>'[28]1.29'!C91</f>
        <v>37</v>
      </c>
      <c r="D11" s="284">
        <f>'[28]1.29'!D91</f>
        <v>3.010577705451587</v>
      </c>
      <c r="E11" s="243"/>
    </row>
    <row r="12" spans="1:5" s="237" customFormat="1" ht="45" customHeight="1">
      <c r="A12" s="269" t="s">
        <v>66</v>
      </c>
      <c r="B12" s="292" t="str">
        <f>'[28]1.29'!B92</f>
        <v>Transport accidents</v>
      </c>
      <c r="C12" s="280">
        <f>'[28]1.29'!C92</f>
        <v>33</v>
      </c>
      <c r="D12" s="281">
        <f>'[28]1.29'!D92</f>
        <v>2.6851098454027666</v>
      </c>
      <c r="E12" s="243"/>
    </row>
    <row r="13" spans="1:5" s="258" customFormat="1" ht="27.95" customHeight="1">
      <c r="A13" s="497"/>
      <c r="B13" s="255" t="s">
        <v>83</v>
      </c>
      <c r="C13" s="256">
        <v>1229</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'[28]1.29'!F88</f>
        <v xml:space="preserve">Sakit tua 65 tahun dan lebih                                                                                                                                                                                                                                                 Old age 65 years and over                                                                                                                                                                                                                             </v>
      </c>
      <c r="C19" s="280">
        <f>'[28]1.29'!G88</f>
        <v>495</v>
      </c>
      <c r="D19" s="281">
        <f>'[28]1.29'!H88</f>
        <v>79.96768982229402</v>
      </c>
      <c r="E19" s="243"/>
    </row>
    <row r="20" spans="1:5" s="252" customFormat="1" ht="45" customHeight="1">
      <c r="A20" s="270" t="s">
        <v>63</v>
      </c>
      <c r="B20" s="282" t="str">
        <f>'[28]1.29'!F89</f>
        <v>Darah tinggi                                                                                                                                                                                                                                                                                         Hypertension</v>
      </c>
      <c r="C20" s="283">
        <f>'[28]1.29'!G89</f>
        <v>20</v>
      </c>
      <c r="D20" s="284">
        <f>'[28]1.29'!H89</f>
        <v>3.2310177705977381</v>
      </c>
      <c r="E20" s="251"/>
    </row>
    <row r="21" spans="1:5" s="237" customFormat="1" ht="45" customHeight="1">
      <c r="A21" s="269" t="s">
        <v>64</v>
      </c>
      <c r="B21" s="279" t="str">
        <f>'[28]1.29'!F90</f>
        <v>Kencing manis                                                                                                                                                                                                                                                                                         Diabetes mellitus</v>
      </c>
      <c r="C21" s="285">
        <f>'[28]1.29'!G90</f>
        <v>12</v>
      </c>
      <c r="D21" s="281">
        <f>'[28]1.29'!H90</f>
        <v>1.938610662358643</v>
      </c>
      <c r="E21" s="243"/>
    </row>
    <row r="22" spans="1:5" s="252" customFormat="1" ht="45" customHeight="1">
      <c r="A22" s="270" t="s">
        <v>65</v>
      </c>
      <c r="B22" s="286" t="str">
        <f>'[28]1.29'!F91</f>
        <v>Lelah                                                                                                                                                                                                                                                                                        Asthma</v>
      </c>
      <c r="C22" s="283">
        <f>'[28]1.29'!G91</f>
        <v>5</v>
      </c>
      <c r="D22" s="284">
        <f>'[28]1.29'!H91</f>
        <v>0.80775444264943452</v>
      </c>
      <c r="E22" s="251"/>
    </row>
    <row r="23" spans="1:5" s="237" customFormat="1" ht="45" customHeight="1">
      <c r="A23" s="269" t="s">
        <v>66</v>
      </c>
      <c r="B23" s="279" t="str">
        <f>'[28]1.29'!F92</f>
        <v xml:space="preserve">Penyakit jantung iskemia                                                                                                                                                                                                                                                     Ischaemic heart diseases                                                                                                                                                                                                                                     </v>
      </c>
      <c r="C23" s="280">
        <f>'[28]1.29'!G92</f>
        <v>4</v>
      </c>
      <c r="D23" s="281">
        <f>'[28]1.29'!H92</f>
        <v>0.64620355411954766</v>
      </c>
      <c r="E23" s="243"/>
    </row>
    <row r="24" spans="1:5" s="258" customFormat="1" ht="27.95" customHeight="1">
      <c r="A24" s="497"/>
      <c r="B24" s="255" t="s">
        <v>83</v>
      </c>
      <c r="C24" s="299">
        <v>619</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1" t="s">
        <v>315</v>
      </c>
      <c r="B1" s="291"/>
      <c r="C1" s="291"/>
      <c r="D1" s="291"/>
    </row>
    <row r="2" spans="1:5" ht="17.100000000000001" customHeight="1">
      <c r="A2" s="222" t="s">
        <v>322</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'[28]1.29'!B99</f>
        <v>Ischaemic heart diseases</v>
      </c>
      <c r="C8" s="285">
        <f>'[28]1.29'!C99</f>
        <v>102</v>
      </c>
      <c r="D8" s="281">
        <f>'[28]1.29'!D99</f>
        <v>13.877551020408163</v>
      </c>
      <c r="E8" s="243"/>
    </row>
    <row r="9" spans="1:5" s="237" customFormat="1" ht="45" customHeight="1">
      <c r="A9" s="270" t="s">
        <v>63</v>
      </c>
      <c r="B9" s="293" t="str">
        <f>'[28]1.29'!B100</f>
        <v>Pneumonia</v>
      </c>
      <c r="C9" s="288">
        <f>'[28]1.29'!C100</f>
        <v>95</v>
      </c>
      <c r="D9" s="284">
        <f>'[28]1.29'!D100</f>
        <v>12.925170068027212</v>
      </c>
      <c r="E9" s="243"/>
    </row>
    <row r="10" spans="1:5" s="237" customFormat="1" ht="45" customHeight="1">
      <c r="A10" s="269" t="s">
        <v>64</v>
      </c>
      <c r="B10" s="294" t="str">
        <f>'[28]1.29'!B101</f>
        <v>Cerebrovascular diseases</v>
      </c>
      <c r="C10" s="280">
        <f>'[28]1.29'!C101</f>
        <v>75</v>
      </c>
      <c r="D10" s="281">
        <f>'[28]1.29'!D101</f>
        <v>10.204081632653061</v>
      </c>
      <c r="E10" s="243"/>
    </row>
    <row r="11" spans="1:5" s="237" customFormat="1" ht="45" customHeight="1">
      <c r="A11" s="270" t="s">
        <v>65</v>
      </c>
      <c r="B11" s="293" t="str">
        <f>'[28]1.29'!B102</f>
        <v>Transport accidents</v>
      </c>
      <c r="C11" s="283">
        <f>'[28]1.29'!C102</f>
        <v>29</v>
      </c>
      <c r="D11" s="284">
        <f>'[28]1.29'!D102</f>
        <v>3.9455782312925165</v>
      </c>
      <c r="E11" s="243"/>
    </row>
    <row r="12" spans="1:5" s="237" customFormat="1" ht="45" customHeight="1">
      <c r="A12" s="269" t="s">
        <v>66</v>
      </c>
      <c r="B12" s="292" t="str">
        <f>'[28]1.29'!B103</f>
        <v>Malignant neoplasm of trachea, bronchus and lung</v>
      </c>
      <c r="C12" s="280">
        <f>'[28]1.29'!C103</f>
        <v>18</v>
      </c>
      <c r="D12" s="281">
        <f>'[28]1.29'!D103</f>
        <v>2.4489795918367347</v>
      </c>
      <c r="E12" s="243"/>
    </row>
    <row r="13" spans="1:5" s="258" customFormat="1" ht="27.95" customHeight="1">
      <c r="A13" s="497"/>
      <c r="B13" s="255" t="s">
        <v>83</v>
      </c>
      <c r="C13" s="299">
        <v>735</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'[28]1.29'!F99</f>
        <v xml:space="preserve">Sakit tua 65 tahun dan lebih                                                                                                                                                                                                                                                 Old age 65 years and over                                                                                                                                                                                                                             </v>
      </c>
      <c r="C19" s="280">
        <f>'[28]1.29'!G99</f>
        <v>310</v>
      </c>
      <c r="D19" s="281">
        <f>'[28]1.29'!H99</f>
        <v>61.264822134387352</v>
      </c>
      <c r="E19" s="243"/>
    </row>
    <row r="20" spans="1:5" s="252" customFormat="1" ht="45" customHeight="1">
      <c r="A20" s="270" t="s">
        <v>63</v>
      </c>
      <c r="B20" s="282" t="str">
        <f>'[28]1.29'!F100</f>
        <v>Kencing manis                                                                                                                                                                                                                                                                                         Diabetes mellitus</v>
      </c>
      <c r="C20" s="283">
        <f>'[28]1.29'!G100</f>
        <v>18</v>
      </c>
      <c r="D20" s="284">
        <f>'[28]1.29'!H100</f>
        <v>3.5573122529644272</v>
      </c>
      <c r="E20" s="251"/>
    </row>
    <row r="21" spans="1:5" s="237" customFormat="1" ht="45" customHeight="1">
      <c r="A21" s="269" t="s">
        <v>64</v>
      </c>
      <c r="B21" s="279" t="str">
        <f>'[28]1.29'!F101</f>
        <v>Darah tinggi                                                                                                                                                                                                                                                                                         Hypertension</v>
      </c>
      <c r="C21" s="285">
        <f>'[28]1.29'!G101</f>
        <v>15</v>
      </c>
      <c r="D21" s="281">
        <f>'[28]1.29'!H101</f>
        <v>2.9644268774703555</v>
      </c>
      <c r="E21" s="243"/>
    </row>
    <row r="22" spans="1:5" s="252" customFormat="1" ht="45" customHeight="1">
      <c r="A22" s="270" t="s">
        <v>65</v>
      </c>
      <c r="B22" s="286" t="str">
        <f>'[28]1.29'!F102</f>
        <v xml:space="preserve">Penyakit serebrovaskular                                                                                                                                                                                                                                                             Cerebrovascular diseases                                                                                                                                                                                                                                           </v>
      </c>
      <c r="C22" s="283">
        <f>'[28]1.29'!G102</f>
        <v>11</v>
      </c>
      <c r="D22" s="284">
        <f>'[28]1.29'!H102</f>
        <v>2.1739130434782608</v>
      </c>
      <c r="E22" s="251"/>
    </row>
    <row r="23" spans="1:5" s="237" customFormat="1" ht="45" customHeight="1">
      <c r="A23" s="269" t="s">
        <v>66</v>
      </c>
      <c r="B23" s="279" t="str">
        <f>'[28]1.29'!F103</f>
        <v>Barah trakea, bronkus dan paru-paru                                                                                                      Trachea, bronchus and lung cancer</v>
      </c>
      <c r="C23" s="280">
        <f>'[28]1.29'!G103</f>
        <v>10</v>
      </c>
      <c r="D23" s="281">
        <f>'[28]1.29'!H103</f>
        <v>1.9762845849802373</v>
      </c>
      <c r="E23" s="243"/>
    </row>
    <row r="24" spans="1:5" s="258" customFormat="1" ht="27.95" customHeight="1">
      <c r="A24" s="497"/>
      <c r="B24" s="255" t="s">
        <v>83</v>
      </c>
      <c r="C24" s="299">
        <v>506</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6.5" customHeight="1">
      <c r="A1" s="291" t="s">
        <v>316</v>
      </c>
      <c r="B1" s="291"/>
      <c r="C1" s="291"/>
      <c r="D1" s="291"/>
    </row>
    <row r="2" spans="1:5" ht="17.100000000000001" customHeight="1">
      <c r="A2" s="222" t="s">
        <v>321</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'[28]1.29'!B114</f>
        <v>Pneumonia</v>
      </c>
      <c r="C8" s="285">
        <f>'[28]1.29'!C114</f>
        <v>131</v>
      </c>
      <c r="D8" s="281">
        <f>'[28]1.29'!D114</f>
        <v>16.925064599483207</v>
      </c>
      <c r="E8" s="243"/>
    </row>
    <row r="9" spans="1:5" s="237" customFormat="1" ht="45" customHeight="1">
      <c r="A9" s="270" t="s">
        <v>63</v>
      </c>
      <c r="B9" s="293" t="str">
        <f>'[28]1.29'!B115</f>
        <v>Ischaemic heart diseases</v>
      </c>
      <c r="C9" s="288">
        <f>'[28]1.29'!C115</f>
        <v>119</v>
      </c>
      <c r="D9" s="284">
        <f>'[28]1.29'!D115</f>
        <v>15.374677002583978</v>
      </c>
      <c r="E9" s="243"/>
    </row>
    <row r="10" spans="1:5" s="237" customFormat="1" ht="45" customHeight="1">
      <c r="A10" s="269" t="s">
        <v>64</v>
      </c>
      <c r="B10" s="294" t="str">
        <f>'[28]1.29'!B116</f>
        <v>Cerebrovascular diseases</v>
      </c>
      <c r="C10" s="280">
        <f>'[28]1.29'!C116</f>
        <v>60</v>
      </c>
      <c r="D10" s="281">
        <f>'[28]1.29'!D116</f>
        <v>7.7519379844961236</v>
      </c>
      <c r="E10" s="243"/>
    </row>
    <row r="11" spans="1:5" s="237" customFormat="1" ht="45" customHeight="1">
      <c r="A11" s="270" t="s">
        <v>65</v>
      </c>
      <c r="B11" s="293" t="str">
        <f>'[28]1.29'!B117</f>
        <v>Transport accidents</v>
      </c>
      <c r="C11" s="283">
        <f>'[28]1.29'!C117</f>
        <v>27</v>
      </c>
      <c r="D11" s="284">
        <f>'[28]1.29'!D117</f>
        <v>3.4883720930232558</v>
      </c>
      <c r="E11" s="243"/>
    </row>
    <row r="12" spans="1:5" s="237" customFormat="1" ht="45" customHeight="1">
      <c r="A12" s="269" t="s">
        <v>66</v>
      </c>
      <c r="B12" s="292" t="str">
        <f>'[28]1.29'!B118</f>
        <v>Malignant neoplasm of trachea, bronchus and lung</v>
      </c>
      <c r="C12" s="280">
        <f>'[28]1.29'!C118</f>
        <v>17</v>
      </c>
      <c r="D12" s="281">
        <f>'[28]1.29'!D118</f>
        <v>2.1963824289405682</v>
      </c>
      <c r="E12" s="243"/>
    </row>
    <row r="13" spans="1:5" s="258" customFormat="1" ht="27.95" customHeight="1">
      <c r="A13" s="497"/>
      <c r="B13" s="255" t="s">
        <v>83</v>
      </c>
      <c r="C13" s="299">
        <v>774</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'[28]1.29'!F114</f>
        <v xml:space="preserve">Sakit tua 65 tahun dan lebih                                                                                                                                                                                                                                                 Old age 65 years and over                                                                                                                                                                                                                             </v>
      </c>
      <c r="C19" s="280">
        <f>'[28]1.29'!G114</f>
        <v>514</v>
      </c>
      <c r="D19" s="281">
        <f>'[28]1.29'!H114</f>
        <v>64.817150063051699</v>
      </c>
      <c r="E19" s="243"/>
    </row>
    <row r="20" spans="1:5" s="252" customFormat="1" ht="45" customHeight="1">
      <c r="A20" s="270" t="s">
        <v>63</v>
      </c>
      <c r="B20" s="282" t="str">
        <f>'[28]1.29'!F115</f>
        <v>Darah tinggi                                                                                                                                                                                                                                                                                         Hypertension</v>
      </c>
      <c r="C20" s="283">
        <f>'[28]1.29'!G115</f>
        <v>19</v>
      </c>
      <c r="D20" s="284">
        <f>'[28]1.29'!H115</f>
        <v>2.3959646910466583</v>
      </c>
      <c r="E20" s="251"/>
    </row>
    <row r="21" spans="1:5" s="237" customFormat="1" ht="45" customHeight="1">
      <c r="A21" s="269" t="s">
        <v>64</v>
      </c>
      <c r="B21" s="279" t="str">
        <f>'[28]1.29'!F116</f>
        <v>Kencing manis                                                                                                                                                  Diabetes mellitus</v>
      </c>
      <c r="C21" s="285">
        <f>'[28]1.29'!G116</f>
        <v>19</v>
      </c>
      <c r="D21" s="281">
        <f>'[28]1.29'!H116</f>
        <v>2.3959646910466583</v>
      </c>
      <c r="E21" s="243"/>
    </row>
    <row r="22" spans="1:5" s="252" customFormat="1" ht="45" customHeight="1">
      <c r="A22" s="270" t="s">
        <v>65</v>
      </c>
      <c r="B22" s="286" t="str">
        <f>'[28]1.29'!F117</f>
        <v>Penyakit serebrovaskular                                                                                                                            Cerebrovascular diseases</v>
      </c>
      <c r="C22" s="283">
        <f>'[28]1.29'!G117</f>
        <v>17</v>
      </c>
      <c r="D22" s="284">
        <f>'[28]1.29'!H117</f>
        <v>2.1437578814627996</v>
      </c>
      <c r="E22" s="251"/>
    </row>
    <row r="23" spans="1:5" s="237" customFormat="1" ht="45" customHeight="1">
      <c r="A23" s="269" t="s">
        <v>66</v>
      </c>
      <c r="B23" s="279" t="str">
        <f>'[28]1.29'!F118</f>
        <v>Barah hati                                                                                                                                                                                                                                                                                         Liver cancer</v>
      </c>
      <c r="C23" s="280">
        <f>'[28]1.29'!G118</f>
        <v>12</v>
      </c>
      <c r="D23" s="281">
        <f>'[28]1.29'!H118</f>
        <v>1.5132408575031526</v>
      </c>
      <c r="E23" s="243"/>
    </row>
    <row r="24" spans="1:5" s="258" customFormat="1" ht="27.95" customHeight="1">
      <c r="A24" s="497"/>
      <c r="B24" s="255" t="s">
        <v>83</v>
      </c>
      <c r="C24" s="299">
        <v>793</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10.7109375" style="224" customWidth="1"/>
    <col min="6" max="16384" width="9.140625" style="224"/>
  </cols>
  <sheetData>
    <row r="1" spans="1:5" s="221" customFormat="1" ht="17.100000000000001" customHeight="1">
      <c r="A1" s="291" t="s">
        <v>317</v>
      </c>
      <c r="B1" s="291"/>
      <c r="C1" s="291"/>
      <c r="D1" s="291"/>
    </row>
    <row r="2" spans="1:5" ht="17.100000000000001" customHeight="1">
      <c r="A2" s="222" t="s">
        <v>320</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'[28]1.29'!B125</f>
        <v>Ischaemic heart diseases</v>
      </c>
      <c r="C8" s="285">
        <f>'[28]1.29'!C125</f>
        <v>117</v>
      </c>
      <c r="D8" s="281">
        <f>'[28]1.29'!D125</f>
        <v>15.53784860557769</v>
      </c>
      <c r="E8" s="243"/>
    </row>
    <row r="9" spans="1:5" s="237" customFormat="1" ht="45" customHeight="1">
      <c r="A9" s="270" t="s">
        <v>63</v>
      </c>
      <c r="B9" s="293" t="str">
        <f>'[28]1.29'!B126</f>
        <v>Pneumonia</v>
      </c>
      <c r="C9" s="288">
        <f>'[28]1.29'!C126</f>
        <v>96</v>
      </c>
      <c r="D9" s="284">
        <f>'[28]1.29'!D126</f>
        <v>12.749003984063744</v>
      </c>
      <c r="E9" s="243"/>
    </row>
    <row r="10" spans="1:5" s="237" customFormat="1" ht="45" customHeight="1">
      <c r="A10" s="269" t="s">
        <v>64</v>
      </c>
      <c r="B10" s="294" t="str">
        <f>'[28]1.29'!B127</f>
        <v>Cerebrovascular diseases</v>
      </c>
      <c r="C10" s="280">
        <f>'[28]1.29'!C127</f>
        <v>46</v>
      </c>
      <c r="D10" s="281">
        <f>'[28]1.29'!D127</f>
        <v>6.1088977423638777</v>
      </c>
      <c r="E10" s="243"/>
    </row>
    <row r="11" spans="1:5" s="237" customFormat="1" ht="45" customHeight="1">
      <c r="A11" s="270" t="s">
        <v>65</v>
      </c>
      <c r="B11" s="293" t="str">
        <f>'[28]1.29'!B128</f>
        <v>Transport accidents</v>
      </c>
      <c r="C11" s="283">
        <f>'[28]1.29'!C128</f>
        <v>23</v>
      </c>
      <c r="D11" s="284">
        <f>'[28]1.29'!D128</f>
        <v>3.0544488711819389</v>
      </c>
      <c r="E11" s="243"/>
    </row>
    <row r="12" spans="1:5" s="237" customFormat="1" ht="45" customHeight="1">
      <c r="A12" s="269" t="s">
        <v>66</v>
      </c>
      <c r="B12" s="292" t="str">
        <f>'[28]1.29'!B129</f>
        <v>Malignant neoplasm of trachea, bronchus and lung</v>
      </c>
      <c r="C12" s="280">
        <f>'[28]1.29'!C129</f>
        <v>15</v>
      </c>
      <c r="D12" s="281">
        <f>'[28]1.29'!D129</f>
        <v>1.9920318725099602</v>
      </c>
      <c r="E12" s="243"/>
    </row>
    <row r="13" spans="1:5" s="258" customFormat="1" ht="27.95" customHeight="1">
      <c r="A13" s="497"/>
      <c r="B13" s="255" t="s">
        <v>83</v>
      </c>
      <c r="C13" s="299">
        <v>753</v>
      </c>
      <c r="D13" s="257"/>
      <c r="E13" s="295"/>
    </row>
    <row r="14" spans="1:5" s="258" customFormat="1" ht="27.95" customHeight="1">
      <c r="A14" s="498"/>
      <c r="B14" s="318" t="s">
        <v>84</v>
      </c>
      <c r="C14" s="259"/>
      <c r="D14" s="260"/>
      <c r="E14" s="295"/>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'[28]1.29'!F125</f>
        <v xml:space="preserve">Sakit tua 65 tahun dan lebih                                                                                                                                                                                                                                                 Old age 65 years and over                                                                                                                                                                                                                             </v>
      </c>
      <c r="C19" s="280">
        <f>'[28]1.29'!G125</f>
        <v>277</v>
      </c>
      <c r="D19" s="281">
        <f>'[28]1.29'!H125</f>
        <v>56.530612244897959</v>
      </c>
      <c r="E19" s="243"/>
    </row>
    <row r="20" spans="1:5" s="252" customFormat="1" ht="45" customHeight="1">
      <c r="A20" s="270" t="s">
        <v>63</v>
      </c>
      <c r="B20" s="282" t="str">
        <f>'[28]1.29'!F126</f>
        <v xml:space="preserve">Penyakit jantung iskemia                                                                                                                                                                                                                                                     Ischaemic heart diseases                                                                                                                                                                                                                                     </v>
      </c>
      <c r="C20" s="283">
        <f>'[28]1.29'!G126</f>
        <v>27</v>
      </c>
      <c r="D20" s="284">
        <f>'[28]1.29'!H126</f>
        <v>5.5102040816326534</v>
      </c>
      <c r="E20" s="251"/>
    </row>
    <row r="21" spans="1:5" s="237" customFormat="1" ht="45" customHeight="1">
      <c r="A21" s="269" t="s">
        <v>64</v>
      </c>
      <c r="B21" s="279" t="str">
        <f>'[28]1.29'!F127</f>
        <v xml:space="preserve">Penyakit serebrovaskular                                                                                                                                                                                                                                                             Cerebrovascular diseases                                                                                                                                                                                                                                           </v>
      </c>
      <c r="C21" s="285">
        <f>'[28]1.29'!G127</f>
        <v>15</v>
      </c>
      <c r="D21" s="281">
        <f>'[28]1.29'!H127</f>
        <v>3.0612244897959182</v>
      </c>
      <c r="E21" s="243"/>
    </row>
    <row r="22" spans="1:5" s="252" customFormat="1" ht="45" customHeight="1">
      <c r="A22" s="270" t="s">
        <v>65</v>
      </c>
      <c r="B22" s="286" t="str">
        <f>'[28]1.29'!F128</f>
        <v xml:space="preserve">Barah payu dara                                                                                                                                                                                                                                                             Breast cancer                                                                                                                                                                                                                                           </v>
      </c>
      <c r="C22" s="283">
        <f>'[28]1.29'!G128</f>
        <v>11</v>
      </c>
      <c r="D22" s="284">
        <f>'[28]1.29'!H128</f>
        <v>2.2448979591836733</v>
      </c>
      <c r="E22" s="251"/>
    </row>
    <row r="23" spans="1:5" s="237" customFormat="1" ht="45" customHeight="1">
      <c r="A23" s="269" t="s">
        <v>66</v>
      </c>
      <c r="B23" s="279" t="str">
        <f>'[28]1.29'!F129</f>
        <v>Kencing manis                                                                                                                                                                                                                                                                                         Diabetes mellitus</v>
      </c>
      <c r="C23" s="280">
        <f>'[28]1.29'!G129</f>
        <v>11</v>
      </c>
      <c r="D23" s="281">
        <f>'[28]1.29'!H129</f>
        <v>2.2448979591836733</v>
      </c>
      <c r="E23" s="243"/>
    </row>
    <row r="24" spans="1:5" s="258" customFormat="1" ht="27.95" customHeight="1">
      <c r="A24" s="497"/>
      <c r="B24" s="255" t="s">
        <v>83</v>
      </c>
      <c r="C24" s="299">
        <v>490</v>
      </c>
      <c r="D24" s="257"/>
      <c r="E24" s="295"/>
    </row>
    <row r="25" spans="1:5" s="258" customFormat="1" ht="27.95" customHeight="1">
      <c r="A25" s="498"/>
      <c r="B25" s="318" t="s">
        <v>84</v>
      </c>
      <c r="C25" s="259"/>
      <c r="D25" s="260"/>
      <c r="E25" s="295"/>
    </row>
  </sheetData>
  <mergeCells count="2">
    <mergeCell ref="D5:D6"/>
    <mergeCell ref="D16:D17"/>
  </mergeCells>
  <pageMargins left="0.59055118110236227" right="0.59055118110236227" top="0.59055118110236227" bottom="0.39370078740157483" header="0.31496062992125984" footer="0.31496062992125984"/>
  <pageSetup paperSize="9" scale="6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E25"/>
  <sheetViews>
    <sheetView view="pageBreakPreview" zoomScale="70" zoomScaleNormal="100" zoomScaleSheetLayoutView="70" workbookViewId="0">
      <selection activeCell="L24" sqref="L24"/>
    </sheetView>
  </sheetViews>
  <sheetFormatPr defaultRowHeight="18"/>
  <cols>
    <col min="1" max="1" width="3.7109375" style="268" customWidth="1"/>
    <col min="2" max="2" width="100.7109375" style="268" customWidth="1"/>
    <col min="3" max="3" width="15.7109375" style="268" customWidth="1"/>
    <col min="4" max="4" width="15.7109375" style="239" customWidth="1"/>
    <col min="5" max="5" width="38.7109375" style="224" customWidth="1"/>
    <col min="6" max="16384" width="9.140625" style="224"/>
  </cols>
  <sheetData>
    <row r="1" spans="1:5" s="221" customFormat="1" ht="17.100000000000001" customHeight="1">
      <c r="A1" s="546" t="s">
        <v>318</v>
      </c>
      <c r="B1" s="546"/>
      <c r="C1" s="546"/>
      <c r="D1" s="546"/>
    </row>
    <row r="2" spans="1:5" ht="17.100000000000001" customHeight="1">
      <c r="A2" s="222" t="s">
        <v>319</v>
      </c>
      <c r="B2" s="223"/>
      <c r="C2" s="223"/>
      <c r="D2" s="223"/>
    </row>
    <row r="3" spans="1:5" ht="16.5" customHeight="1">
      <c r="A3" s="225"/>
      <c r="B3" s="226"/>
      <c r="C3" s="226"/>
      <c r="D3" s="193"/>
    </row>
    <row r="4" spans="1:5" s="231" customFormat="1" ht="16.5" customHeight="1" thickBot="1">
      <c r="A4" s="227"/>
      <c r="B4" s="228"/>
      <c r="C4" s="229"/>
      <c r="D4" s="230"/>
    </row>
    <row r="5" spans="1:5" s="231" customFormat="1" ht="18.95" customHeight="1">
      <c r="A5" s="232"/>
      <c r="B5" s="233" t="s">
        <v>57</v>
      </c>
      <c r="C5" s="232" t="s">
        <v>58</v>
      </c>
      <c r="D5" s="547" t="s">
        <v>61</v>
      </c>
    </row>
    <row r="6" spans="1:5" s="237" customFormat="1" ht="18.95" customHeight="1" thickBot="1">
      <c r="A6" s="234"/>
      <c r="B6" s="235" t="s">
        <v>59</v>
      </c>
      <c r="C6" s="236" t="s">
        <v>60</v>
      </c>
      <c r="D6" s="548"/>
    </row>
    <row r="7" spans="1:5" ht="5.0999999999999996" customHeight="1">
      <c r="A7" s="238"/>
      <c r="B7" s="238"/>
      <c r="C7" s="238"/>
    </row>
    <row r="8" spans="1:5" s="237" customFormat="1" ht="45" customHeight="1">
      <c r="A8" s="269" t="s">
        <v>62</v>
      </c>
      <c r="B8" s="292" t="str">
        <f>'[28]1.29'!B140</f>
        <v>Ischaemic heart diseases</v>
      </c>
      <c r="C8" s="285">
        <f>'[28]1.29'!C140</f>
        <v>107</v>
      </c>
      <c r="D8" s="281">
        <f>'[28]1.29'!D140</f>
        <v>18.480138169257341</v>
      </c>
      <c r="E8" s="243"/>
    </row>
    <row r="9" spans="1:5" s="237" customFormat="1" ht="45" customHeight="1">
      <c r="A9" s="270" t="s">
        <v>63</v>
      </c>
      <c r="B9" s="293" t="str">
        <f>'[28]1.29'!B141</f>
        <v>Pneumonia</v>
      </c>
      <c r="C9" s="288">
        <f>'[28]1.29'!C141</f>
        <v>84</v>
      </c>
      <c r="D9" s="284">
        <f>'[28]1.29'!D141</f>
        <v>14.507772020725387</v>
      </c>
      <c r="E9" s="243"/>
    </row>
    <row r="10" spans="1:5" s="237" customFormat="1" ht="45" customHeight="1">
      <c r="A10" s="269" t="s">
        <v>64</v>
      </c>
      <c r="B10" s="294" t="str">
        <f>'[28]1.29'!B142</f>
        <v>Cerebrovascular diseases</v>
      </c>
      <c r="C10" s="280">
        <f>'[28]1.29'!C142</f>
        <v>34</v>
      </c>
      <c r="D10" s="281">
        <f>'[28]1.29'!D142</f>
        <v>5.8721934369602762</v>
      </c>
      <c r="E10" s="243"/>
    </row>
    <row r="11" spans="1:5" s="237" customFormat="1" ht="45" customHeight="1">
      <c r="A11" s="270" t="s">
        <v>65</v>
      </c>
      <c r="B11" s="293" t="str">
        <f>'[28]1.29'!B143</f>
        <v>Transport accidents</v>
      </c>
      <c r="C11" s="283">
        <f>'[28]1.29'!C143</f>
        <v>29</v>
      </c>
      <c r="D11" s="284">
        <f>'[28]1.29'!D143</f>
        <v>5.0086355785837648</v>
      </c>
      <c r="E11" s="243"/>
    </row>
    <row r="12" spans="1:5" s="237" customFormat="1" ht="45" customHeight="1">
      <c r="A12" s="269" t="s">
        <v>66</v>
      </c>
      <c r="B12" s="292" t="str">
        <f>'[28]1.29'!B144</f>
        <v>Malignant neoplasm of breast</v>
      </c>
      <c r="C12" s="280">
        <f>'[28]1.29'!C144</f>
        <v>14</v>
      </c>
      <c r="D12" s="281">
        <f>'[28]1.29'!D144</f>
        <v>2.4179620034542317</v>
      </c>
      <c r="E12" s="243"/>
    </row>
    <row r="13" spans="1:5" s="258" customFormat="1" ht="27.95" customHeight="1">
      <c r="A13" s="497"/>
      <c r="B13" s="255" t="s">
        <v>83</v>
      </c>
      <c r="C13" s="299">
        <v>579</v>
      </c>
      <c r="D13" s="257"/>
    </row>
    <row r="14" spans="1:5" s="258" customFormat="1" ht="27.95" customHeight="1">
      <c r="A14" s="498"/>
      <c r="B14" s="318" t="s">
        <v>84</v>
      </c>
      <c r="C14" s="259"/>
      <c r="D14" s="260"/>
    </row>
    <row r="15" spans="1:5" ht="9.9499999999999993" customHeight="1" thickBot="1">
      <c r="A15" s="227"/>
      <c r="B15" s="261"/>
      <c r="C15" s="261"/>
      <c r="D15" s="262"/>
    </row>
    <row r="16" spans="1:5" s="231" customFormat="1" ht="18.95" customHeight="1">
      <c r="A16" s="232"/>
      <c r="B16" s="233" t="s">
        <v>72</v>
      </c>
      <c r="C16" s="232" t="s">
        <v>58</v>
      </c>
      <c r="D16" s="547" t="s">
        <v>61</v>
      </c>
    </row>
    <row r="17" spans="1:5" s="237" customFormat="1" ht="18.95" customHeight="1" thickBot="1">
      <c r="A17" s="234"/>
      <c r="B17" s="235" t="s">
        <v>73</v>
      </c>
      <c r="C17" s="236" t="s">
        <v>60</v>
      </c>
      <c r="D17" s="548"/>
    </row>
    <row r="18" spans="1:5" ht="5.0999999999999996" customHeight="1">
      <c r="A18" s="238"/>
      <c r="B18" s="238"/>
      <c r="C18" s="238"/>
    </row>
    <row r="19" spans="1:5" s="237" customFormat="1" ht="45" customHeight="1">
      <c r="A19" s="269" t="s">
        <v>62</v>
      </c>
      <c r="B19" s="279" t="str">
        <f>'[28]1.29'!F140</f>
        <v xml:space="preserve">Sakit tua 65 tahun dan lebih                                                                                                                                                                                                                                                 Old age 65 years and over                                                                                                                                                                                                                             </v>
      </c>
      <c r="C19" s="280">
        <f>'[28]1.29'!G140</f>
        <v>297</v>
      </c>
      <c r="D19" s="281">
        <f>'[28]1.29'!H140</f>
        <v>70.883054892601422</v>
      </c>
      <c r="E19" s="243"/>
    </row>
    <row r="20" spans="1:5" s="252" customFormat="1" ht="45" customHeight="1">
      <c r="A20" s="270" t="s">
        <v>63</v>
      </c>
      <c r="B20" s="282" t="str">
        <f>'[28]1.29'!F141</f>
        <v xml:space="preserve">Penyakit serebrovaskular                                                                                                                                                                                                                                                             Cerebrovascular diseases                                                                                                                                                                                                                                           </v>
      </c>
      <c r="C20" s="283">
        <f>'[28]1.29'!G141</f>
        <v>13</v>
      </c>
      <c r="D20" s="284">
        <f>'[28]1.29'!H141</f>
        <v>3.1026252983293556</v>
      </c>
      <c r="E20" s="251"/>
    </row>
    <row r="21" spans="1:5" s="237" customFormat="1" ht="45" customHeight="1">
      <c r="A21" s="269" t="s">
        <v>64</v>
      </c>
      <c r="B21" s="279" t="str">
        <f>'[28]1.29'!F142</f>
        <v>Darah tinggi                                                                                                                                                                                                                                                                                         Hypertension</v>
      </c>
      <c r="C21" s="285">
        <f>'[28]1.29'!G142</f>
        <v>9</v>
      </c>
      <c r="D21" s="281">
        <f>'[28]1.29'!H142</f>
        <v>2.1479713603818613</v>
      </c>
      <c r="E21" s="243"/>
    </row>
    <row r="22" spans="1:5" s="252" customFormat="1" ht="45" customHeight="1">
      <c r="A22" s="270" t="s">
        <v>65</v>
      </c>
      <c r="B22" s="286" t="str">
        <f>'[28]1.29'!F143</f>
        <v xml:space="preserve">Penyakit jantung iskemia                                                                                                                                                                                                                                                     Ischaemic heart diseases                                                                                                                                                                                                                                     </v>
      </c>
      <c r="C22" s="283">
        <f>'[28]1.29'!G143</f>
        <v>9</v>
      </c>
      <c r="D22" s="284">
        <f>'[28]1.29'!H143</f>
        <v>2.1479713603818613</v>
      </c>
      <c r="E22" s="251"/>
    </row>
    <row r="23" spans="1:5" s="237" customFormat="1" ht="45" customHeight="1">
      <c r="A23" s="269" t="s">
        <v>66</v>
      </c>
      <c r="B23" s="279" t="str">
        <f>'[28]1.29'!F144</f>
        <v>Kencing manis                                                                                                                                                                                                                                                                                         Diabetes mellitus</v>
      </c>
      <c r="C23" s="280">
        <f>'[28]1.29'!G144</f>
        <v>7</v>
      </c>
      <c r="D23" s="281">
        <f>'[28]1.29'!H144</f>
        <v>1.6706443914081146</v>
      </c>
      <c r="E23" s="243"/>
    </row>
    <row r="24" spans="1:5" s="258" customFormat="1" ht="27.95" customHeight="1">
      <c r="A24" s="497"/>
      <c r="B24" s="255" t="s">
        <v>83</v>
      </c>
      <c r="C24" s="299">
        <v>419</v>
      </c>
      <c r="D24" s="257"/>
    </row>
    <row r="25" spans="1:5" s="258" customFormat="1" ht="27.95" customHeight="1">
      <c r="A25" s="498"/>
      <c r="B25" s="318" t="s">
        <v>84</v>
      </c>
      <c r="C25" s="259"/>
      <c r="D25" s="260"/>
    </row>
  </sheetData>
  <mergeCells count="3">
    <mergeCell ref="A1:D1"/>
    <mergeCell ref="D5:D6"/>
    <mergeCell ref="D16:D17"/>
  </mergeCells>
  <pageMargins left="0.59055118110236227" right="0.59055118110236227" top="0.59055118110236227" bottom="0.39370078740157483" header="0.31496062992125984" footer="0.31496062992125984"/>
  <pageSetup paperSize="9" scale="65" orientation="portrait" r:id="rId1"/>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7"/>
  <sheetViews>
    <sheetView view="pageBreakPreview" zoomScale="70" zoomScaleNormal="85" zoomScaleSheetLayoutView="70" workbookViewId="0">
      <selection activeCell="G50" sqref="G50:G54"/>
    </sheetView>
  </sheetViews>
  <sheetFormatPr defaultColWidth="13.42578125" defaultRowHeight="15" customHeight="1"/>
  <cols>
    <col min="1" max="1" width="28.7109375" style="410" customWidth="1"/>
    <col min="2" max="2" width="8.7109375" style="410" customWidth="1"/>
    <col min="3" max="3" width="16.7109375" style="410" bestFit="1" customWidth="1"/>
    <col min="4" max="5" width="8.7109375" style="410" customWidth="1"/>
    <col min="6" max="6" width="15.7109375" style="410" customWidth="1"/>
    <col min="7" max="8" width="8.7109375" style="410" customWidth="1"/>
    <col min="9" max="9" width="16.7109375" style="410" bestFit="1" customWidth="1"/>
    <col min="10" max="11" width="8.7109375" style="410" customWidth="1"/>
    <col min="12" max="12" width="15.7109375" style="410" customWidth="1"/>
    <col min="13" max="13" width="12.7109375" style="410" customWidth="1"/>
    <col min="14" max="16384" width="13.42578125" style="410"/>
  </cols>
  <sheetData>
    <row r="1" spans="1:13" ht="24.95" customHeight="1">
      <c r="A1" s="409" t="s">
        <v>114</v>
      </c>
      <c r="B1" s="409"/>
      <c r="C1" s="409"/>
      <c r="D1" s="409"/>
      <c r="E1" s="409"/>
      <c r="F1" s="409"/>
    </row>
    <row r="2" spans="1:13" ht="26.25" customHeight="1">
      <c r="A2" s="411" t="s">
        <v>115</v>
      </c>
      <c r="B2" s="411"/>
      <c r="C2" s="411"/>
      <c r="D2" s="411"/>
      <c r="E2" s="411"/>
      <c r="F2" s="411"/>
    </row>
    <row r="3" spans="1:13" ht="26.25" customHeight="1">
      <c r="A3" s="411"/>
      <c r="B3" s="411"/>
      <c r="C3" s="411"/>
      <c r="D3" s="411"/>
      <c r="E3" s="411"/>
      <c r="F3" s="411"/>
      <c r="M3" s="412" t="s">
        <v>23</v>
      </c>
    </row>
    <row r="4" spans="1:13" ht="24" customHeight="1" thickBot="1">
      <c r="A4" s="413"/>
      <c r="B4" s="413"/>
      <c r="C4" s="413"/>
      <c r="D4" s="413"/>
      <c r="E4" s="413"/>
      <c r="F4" s="413"/>
      <c r="M4" s="414" t="s">
        <v>56</v>
      </c>
    </row>
    <row r="5" spans="1:13" ht="30" customHeight="1">
      <c r="A5" s="503" t="s">
        <v>466</v>
      </c>
      <c r="B5" s="415"/>
      <c r="C5" s="503" t="s">
        <v>467</v>
      </c>
      <c r="D5" s="415"/>
      <c r="E5" s="503" t="s">
        <v>468</v>
      </c>
      <c r="F5" s="503"/>
      <c r="G5" s="503"/>
      <c r="H5" s="503"/>
      <c r="I5" s="503"/>
      <c r="J5" s="503"/>
      <c r="K5" s="503"/>
      <c r="L5" s="503"/>
      <c r="M5" s="503"/>
    </row>
    <row r="6" spans="1:13" ht="30" customHeight="1" thickBot="1">
      <c r="A6" s="504"/>
      <c r="B6" s="416"/>
      <c r="C6" s="506"/>
      <c r="D6" s="417"/>
      <c r="E6" s="505"/>
      <c r="F6" s="505"/>
      <c r="G6" s="505"/>
      <c r="H6" s="505"/>
      <c r="I6" s="505"/>
      <c r="J6" s="505"/>
      <c r="K6" s="505"/>
      <c r="L6" s="505"/>
      <c r="M6" s="505"/>
    </row>
    <row r="7" spans="1:13" s="420" customFormat="1" ht="50.1" customHeight="1" thickBot="1">
      <c r="A7" s="505"/>
      <c r="B7" s="418"/>
      <c r="C7" s="507"/>
      <c r="D7" s="419"/>
      <c r="E7" s="508" t="s">
        <v>408</v>
      </c>
      <c r="F7" s="508"/>
      <c r="G7" s="508"/>
      <c r="H7" s="508" t="s">
        <v>409</v>
      </c>
      <c r="I7" s="508"/>
      <c r="J7" s="508"/>
      <c r="K7" s="508" t="s">
        <v>410</v>
      </c>
      <c r="L7" s="508"/>
      <c r="M7" s="508"/>
    </row>
    <row r="8" spans="1:13" ht="20.100000000000001" customHeight="1">
      <c r="A8" s="421"/>
      <c r="B8" s="421"/>
      <c r="C8" s="422"/>
      <c r="D8" s="422"/>
      <c r="E8" s="423"/>
      <c r="F8" s="423"/>
      <c r="G8" s="423"/>
      <c r="H8" s="424"/>
      <c r="I8" s="423"/>
      <c r="J8" s="423"/>
      <c r="K8" s="423"/>
      <c r="L8" s="421"/>
    </row>
    <row r="9" spans="1:13" s="409" customFormat="1" ht="60" customHeight="1">
      <c r="A9" s="425" t="s">
        <v>103</v>
      </c>
      <c r="B9" s="425"/>
      <c r="C9" s="426">
        <f>SUM(C10:C19)</f>
        <v>4009670</v>
      </c>
      <c r="D9" s="426"/>
      <c r="E9" s="426"/>
      <c r="F9" s="426">
        <f t="shared" ref="F9:L9" si="0">SUM(F10:F19)</f>
        <v>959310</v>
      </c>
      <c r="G9" s="426"/>
      <c r="H9" s="426"/>
      <c r="I9" s="426">
        <f t="shared" si="0"/>
        <v>2805770</v>
      </c>
      <c r="J9" s="426"/>
      <c r="K9" s="426"/>
      <c r="L9" s="426">
        <f t="shared" si="0"/>
        <v>244590</v>
      </c>
    </row>
    <row r="10" spans="1:13" ht="60" customHeight="1">
      <c r="A10" s="427" t="s">
        <v>104</v>
      </c>
      <c r="B10" s="427"/>
      <c r="C10" s="428">
        <v>495338</v>
      </c>
      <c r="D10" s="428"/>
      <c r="E10" s="429"/>
      <c r="F10" s="429">
        <v>105923</v>
      </c>
      <c r="G10" s="430"/>
      <c r="H10" s="431"/>
      <c r="I10" s="432">
        <v>356961</v>
      </c>
      <c r="J10" s="431"/>
      <c r="K10" s="433"/>
      <c r="L10" s="432">
        <v>32454</v>
      </c>
      <c r="M10" s="434"/>
    </row>
    <row r="11" spans="1:13" ht="60" customHeight="1">
      <c r="A11" s="435" t="s">
        <v>105</v>
      </c>
      <c r="B11" s="435"/>
      <c r="C11" s="436">
        <v>1711191</v>
      </c>
      <c r="D11" s="436"/>
      <c r="E11" s="436"/>
      <c r="F11" s="436">
        <v>450281</v>
      </c>
      <c r="G11" s="437"/>
      <c r="H11" s="438"/>
      <c r="I11" s="439">
        <v>1159951</v>
      </c>
      <c r="J11" s="438"/>
      <c r="K11" s="440"/>
      <c r="L11" s="439">
        <v>100959</v>
      </c>
    </row>
    <row r="12" spans="1:13" ht="60" customHeight="1">
      <c r="A12" s="441" t="s">
        <v>106</v>
      </c>
      <c r="B12" s="441"/>
      <c r="C12" s="428">
        <v>323762</v>
      </c>
      <c r="D12" s="428"/>
      <c r="E12" s="428"/>
      <c r="F12" s="428">
        <v>75113</v>
      </c>
      <c r="G12" s="442"/>
      <c r="H12" s="443"/>
      <c r="I12" s="432">
        <v>229899</v>
      </c>
      <c r="J12" s="443"/>
      <c r="K12" s="433"/>
      <c r="L12" s="432">
        <v>18750</v>
      </c>
      <c r="M12" s="434"/>
    </row>
    <row r="13" spans="1:13" ht="60" customHeight="1">
      <c r="A13" s="435" t="s">
        <v>107</v>
      </c>
      <c r="B13" s="435"/>
      <c r="C13" s="436">
        <v>222382</v>
      </c>
      <c r="D13" s="436"/>
      <c r="E13" s="436"/>
      <c r="F13" s="436">
        <v>52555</v>
      </c>
      <c r="G13" s="437"/>
      <c r="H13" s="440"/>
      <c r="I13" s="439">
        <v>157268</v>
      </c>
      <c r="J13" s="440"/>
      <c r="K13" s="440"/>
      <c r="L13" s="439">
        <v>12559</v>
      </c>
    </row>
    <row r="14" spans="1:13" ht="60" customHeight="1">
      <c r="A14" s="441" t="s">
        <v>108</v>
      </c>
      <c r="B14" s="441"/>
      <c r="C14" s="428">
        <v>78195</v>
      </c>
      <c r="D14" s="428"/>
      <c r="E14" s="428"/>
      <c r="F14" s="428">
        <v>18786</v>
      </c>
      <c r="G14" s="442"/>
      <c r="H14" s="433"/>
      <c r="I14" s="432">
        <v>55134</v>
      </c>
      <c r="J14" s="433"/>
      <c r="K14" s="433"/>
      <c r="L14" s="432">
        <v>4275</v>
      </c>
      <c r="M14" s="434"/>
    </row>
    <row r="15" spans="1:13" ht="60" customHeight="1">
      <c r="A15" s="435" t="s">
        <v>109</v>
      </c>
      <c r="B15" s="435"/>
      <c r="C15" s="436">
        <v>314776</v>
      </c>
      <c r="D15" s="436"/>
      <c r="E15" s="436"/>
      <c r="F15" s="436">
        <v>71991</v>
      </c>
      <c r="G15" s="437"/>
      <c r="H15" s="440"/>
      <c r="I15" s="439">
        <v>222120</v>
      </c>
      <c r="J15" s="440"/>
      <c r="K15" s="440"/>
      <c r="L15" s="439">
        <v>20665</v>
      </c>
    </row>
    <row r="16" spans="1:13" ht="60" customHeight="1">
      <c r="A16" s="441" t="s">
        <v>110</v>
      </c>
      <c r="B16" s="441"/>
      <c r="C16" s="428">
        <v>173318</v>
      </c>
      <c r="D16" s="428"/>
      <c r="E16" s="428"/>
      <c r="F16" s="428">
        <v>40237</v>
      </c>
      <c r="G16" s="442"/>
      <c r="H16" s="433"/>
      <c r="I16" s="432">
        <v>122497</v>
      </c>
      <c r="J16" s="433"/>
      <c r="K16" s="433"/>
      <c r="L16" s="432">
        <v>10584</v>
      </c>
      <c r="M16" s="434"/>
    </row>
    <row r="17" spans="1:13" ht="60" customHeight="1">
      <c r="A17" s="435" t="s">
        <v>111</v>
      </c>
      <c r="B17" s="435"/>
      <c r="C17" s="436">
        <v>197762</v>
      </c>
      <c r="D17" s="436"/>
      <c r="E17" s="436"/>
      <c r="F17" s="436">
        <v>39953</v>
      </c>
      <c r="G17" s="437"/>
      <c r="H17" s="440"/>
      <c r="I17" s="439">
        <v>145166</v>
      </c>
      <c r="J17" s="440"/>
      <c r="K17" s="440"/>
      <c r="L17" s="439">
        <v>12643</v>
      </c>
    </row>
    <row r="18" spans="1:13" ht="60" customHeight="1">
      <c r="A18" s="441" t="s">
        <v>112</v>
      </c>
      <c r="B18" s="441"/>
      <c r="C18" s="428">
        <v>329497</v>
      </c>
      <c r="D18" s="428"/>
      <c r="E18" s="428"/>
      <c r="F18" s="428">
        <v>68754</v>
      </c>
      <c r="G18" s="442"/>
      <c r="H18" s="433"/>
      <c r="I18" s="432">
        <v>239687</v>
      </c>
      <c r="J18" s="433"/>
      <c r="K18" s="433"/>
      <c r="L18" s="432">
        <v>21056</v>
      </c>
      <c r="M18" s="434"/>
    </row>
    <row r="19" spans="1:13" ht="60" customHeight="1">
      <c r="A19" s="435" t="s">
        <v>113</v>
      </c>
      <c r="B19" s="435"/>
      <c r="C19" s="436">
        <v>163449</v>
      </c>
      <c r="D19" s="436"/>
      <c r="E19" s="436"/>
      <c r="F19" s="436">
        <v>35717</v>
      </c>
      <c r="G19" s="444"/>
      <c r="H19" s="440"/>
      <c r="I19" s="439">
        <v>117087</v>
      </c>
      <c r="J19" s="440"/>
      <c r="K19" s="440"/>
      <c r="L19" s="439">
        <v>10645</v>
      </c>
    </row>
    <row r="20" spans="1:13" ht="24.95" customHeight="1">
      <c r="A20" s="445"/>
      <c r="B20" s="445"/>
      <c r="C20" s="445"/>
      <c r="D20" s="445"/>
      <c r="E20" s="445"/>
      <c r="F20" s="445"/>
      <c r="G20" s="446"/>
      <c r="H20" s="447"/>
      <c r="I20" s="447"/>
      <c r="J20" s="447"/>
      <c r="K20" s="447"/>
      <c r="L20" s="447"/>
      <c r="M20" s="447"/>
    </row>
    <row r="21" spans="1:13" ht="15.75" customHeight="1"/>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7"/>
  <sheetViews>
    <sheetView view="pageBreakPreview" zoomScale="70" zoomScaleNormal="85" zoomScaleSheetLayoutView="70" workbookViewId="0">
      <selection activeCell="G50" sqref="G50:G54"/>
    </sheetView>
  </sheetViews>
  <sheetFormatPr defaultColWidth="13.42578125" defaultRowHeight="15" customHeight="1"/>
  <cols>
    <col min="1" max="1" width="28.7109375" style="410" customWidth="1"/>
    <col min="2" max="2" width="8.7109375" style="410" customWidth="1"/>
    <col min="3" max="3" width="16.7109375" style="410" bestFit="1" customWidth="1"/>
    <col min="4" max="5" width="8.7109375" style="410" customWidth="1"/>
    <col min="6" max="6" width="15.7109375" style="410" customWidth="1"/>
    <col min="7" max="8" width="8.7109375" style="410" customWidth="1"/>
    <col min="9" max="9" width="16.7109375" style="410" bestFit="1" customWidth="1"/>
    <col min="10" max="11" width="8.7109375" style="410" customWidth="1"/>
    <col min="12" max="12" width="15.7109375" style="410" customWidth="1"/>
    <col min="13" max="13" width="12.7109375" style="410" customWidth="1"/>
    <col min="14" max="16384" width="13.42578125" style="410"/>
  </cols>
  <sheetData>
    <row r="1" spans="1:15" ht="24.95" customHeight="1">
      <c r="A1" s="409" t="s">
        <v>116</v>
      </c>
      <c r="B1" s="409"/>
      <c r="C1" s="409"/>
      <c r="D1" s="409"/>
      <c r="E1" s="409"/>
      <c r="F1" s="409"/>
    </row>
    <row r="2" spans="1:15" ht="26.25" customHeight="1">
      <c r="A2" s="411" t="s">
        <v>117</v>
      </c>
      <c r="B2" s="411"/>
      <c r="C2" s="411"/>
      <c r="D2" s="411"/>
      <c r="E2" s="411"/>
      <c r="F2" s="411"/>
      <c r="N2" s="455"/>
      <c r="O2" s="455"/>
    </row>
    <row r="3" spans="1:15" ht="26.25" customHeight="1">
      <c r="A3" s="411"/>
      <c r="B3" s="411"/>
      <c r="C3" s="411"/>
      <c r="D3" s="411"/>
      <c r="E3" s="411"/>
      <c r="F3" s="411"/>
      <c r="M3" s="412" t="s">
        <v>24</v>
      </c>
      <c r="N3" s="455"/>
      <c r="O3" s="455"/>
    </row>
    <row r="4" spans="1:15" ht="24" customHeight="1" thickBot="1">
      <c r="A4" s="413"/>
      <c r="B4" s="413"/>
      <c r="C4" s="413"/>
      <c r="D4" s="413"/>
      <c r="E4" s="413"/>
      <c r="F4" s="413"/>
      <c r="M4" s="414" t="s">
        <v>411</v>
      </c>
      <c r="N4" s="456"/>
      <c r="O4" s="456"/>
    </row>
    <row r="5" spans="1:15" ht="30" customHeight="1">
      <c r="A5" s="503" t="s">
        <v>466</v>
      </c>
      <c r="B5" s="415"/>
      <c r="C5" s="503" t="s">
        <v>467</v>
      </c>
      <c r="D5" s="415"/>
      <c r="E5" s="503" t="s">
        <v>468</v>
      </c>
      <c r="F5" s="503"/>
      <c r="G5" s="503"/>
      <c r="H5" s="503"/>
      <c r="I5" s="503"/>
      <c r="J5" s="503"/>
      <c r="K5" s="503"/>
      <c r="L5" s="503"/>
      <c r="M5" s="503"/>
    </row>
    <row r="6" spans="1:15" ht="30" customHeight="1" thickBot="1">
      <c r="A6" s="504"/>
      <c r="B6" s="416"/>
      <c r="C6" s="506"/>
      <c r="D6" s="417"/>
      <c r="E6" s="505"/>
      <c r="F6" s="505"/>
      <c r="G6" s="505"/>
      <c r="H6" s="505"/>
      <c r="I6" s="505"/>
      <c r="J6" s="505"/>
      <c r="K6" s="505"/>
      <c r="L6" s="505"/>
      <c r="M6" s="505"/>
    </row>
    <row r="7" spans="1:15" s="420" customFormat="1" ht="50.1" customHeight="1" thickBot="1">
      <c r="A7" s="505"/>
      <c r="B7" s="418"/>
      <c r="C7" s="507"/>
      <c r="D7" s="419"/>
      <c r="E7" s="508" t="s">
        <v>408</v>
      </c>
      <c r="F7" s="508"/>
      <c r="G7" s="508"/>
      <c r="H7" s="508" t="s">
        <v>409</v>
      </c>
      <c r="I7" s="508"/>
      <c r="J7" s="508"/>
      <c r="K7" s="508" t="s">
        <v>410</v>
      </c>
      <c r="L7" s="508"/>
      <c r="M7" s="508"/>
    </row>
    <row r="8" spans="1:15" ht="20.100000000000001" customHeight="1">
      <c r="A8" s="421"/>
      <c r="B8" s="421"/>
      <c r="C8" s="422"/>
      <c r="D8" s="422"/>
      <c r="E8" s="423"/>
      <c r="F8" s="423"/>
      <c r="G8" s="423"/>
      <c r="H8" s="424"/>
      <c r="I8" s="423"/>
      <c r="J8" s="423"/>
      <c r="K8" s="423"/>
      <c r="L8" s="421"/>
    </row>
    <row r="9" spans="1:15" s="409" customFormat="1" ht="60" customHeight="1">
      <c r="A9" s="425" t="s">
        <v>103</v>
      </c>
      <c r="B9" s="425"/>
      <c r="C9" s="426">
        <f>SUM(C10:C19)</f>
        <v>2141307</v>
      </c>
      <c r="D9" s="426"/>
      <c r="E9" s="426"/>
      <c r="F9" s="426">
        <f t="shared" ref="F9:L9" si="0">SUM(F10:F19)</f>
        <v>488884</v>
      </c>
      <c r="G9" s="426"/>
      <c r="H9" s="426"/>
      <c r="I9" s="426">
        <f t="shared" si="0"/>
        <v>1529807</v>
      </c>
      <c r="J9" s="426"/>
      <c r="K9" s="426"/>
      <c r="L9" s="426">
        <f t="shared" si="0"/>
        <v>122616</v>
      </c>
    </row>
    <row r="10" spans="1:15" ht="60" customHeight="1">
      <c r="A10" s="427" t="s">
        <v>104</v>
      </c>
      <c r="B10" s="427"/>
      <c r="C10" s="428">
        <v>261609</v>
      </c>
      <c r="D10" s="428"/>
      <c r="E10" s="448"/>
      <c r="F10" s="429">
        <v>54117</v>
      </c>
      <c r="G10" s="449"/>
      <c r="H10" s="431"/>
      <c r="I10" s="432">
        <v>191428</v>
      </c>
      <c r="J10" s="431"/>
      <c r="K10" s="433"/>
      <c r="L10" s="432">
        <v>16064</v>
      </c>
      <c r="M10" s="434"/>
    </row>
    <row r="11" spans="1:15" ht="60" customHeight="1">
      <c r="A11" s="435" t="s">
        <v>105</v>
      </c>
      <c r="B11" s="435"/>
      <c r="C11" s="436">
        <v>907315</v>
      </c>
      <c r="D11" s="436"/>
      <c r="E11" s="450"/>
      <c r="F11" s="436">
        <v>229655</v>
      </c>
      <c r="G11" s="451"/>
      <c r="H11" s="438"/>
      <c r="I11" s="439">
        <v>627638</v>
      </c>
      <c r="J11" s="438"/>
      <c r="K11" s="440"/>
      <c r="L11" s="439">
        <v>50022</v>
      </c>
    </row>
    <row r="12" spans="1:15" ht="60" customHeight="1">
      <c r="A12" s="441" t="s">
        <v>106</v>
      </c>
      <c r="B12" s="441"/>
      <c r="C12" s="428">
        <v>179314</v>
      </c>
      <c r="D12" s="428"/>
      <c r="E12" s="452"/>
      <c r="F12" s="428">
        <v>37936</v>
      </c>
      <c r="G12" s="453"/>
      <c r="H12" s="443"/>
      <c r="I12" s="432">
        <v>130762</v>
      </c>
      <c r="J12" s="443"/>
      <c r="K12" s="433"/>
      <c r="L12" s="432">
        <v>10616</v>
      </c>
      <c r="M12" s="434"/>
    </row>
    <row r="13" spans="1:15" ht="60" customHeight="1">
      <c r="A13" s="435" t="s">
        <v>107</v>
      </c>
      <c r="B13" s="435"/>
      <c r="C13" s="436">
        <v>118422</v>
      </c>
      <c r="D13" s="436"/>
      <c r="E13" s="450"/>
      <c r="F13" s="436">
        <v>26967</v>
      </c>
      <c r="G13" s="451"/>
      <c r="H13" s="440"/>
      <c r="I13" s="439">
        <v>85436</v>
      </c>
      <c r="J13" s="440"/>
      <c r="K13" s="440"/>
      <c r="L13" s="439">
        <v>6019</v>
      </c>
    </row>
    <row r="14" spans="1:15" ht="60" customHeight="1">
      <c r="A14" s="441" t="s">
        <v>108</v>
      </c>
      <c r="B14" s="441"/>
      <c r="C14" s="428">
        <v>41939</v>
      </c>
      <c r="D14" s="428"/>
      <c r="E14" s="452"/>
      <c r="F14" s="428">
        <v>9620</v>
      </c>
      <c r="G14" s="453"/>
      <c r="H14" s="433"/>
      <c r="I14" s="432">
        <v>30032</v>
      </c>
      <c r="J14" s="433"/>
      <c r="K14" s="433"/>
      <c r="L14" s="432">
        <v>2287</v>
      </c>
      <c r="M14" s="434"/>
    </row>
    <row r="15" spans="1:15" ht="60" customHeight="1">
      <c r="A15" s="435" t="s">
        <v>109</v>
      </c>
      <c r="B15" s="435"/>
      <c r="C15" s="436">
        <v>173296</v>
      </c>
      <c r="D15" s="436"/>
      <c r="E15" s="450"/>
      <c r="F15" s="436">
        <v>36167</v>
      </c>
      <c r="G15" s="451"/>
      <c r="H15" s="440"/>
      <c r="I15" s="439">
        <v>126374</v>
      </c>
      <c r="J15" s="440"/>
      <c r="K15" s="440"/>
      <c r="L15" s="439">
        <v>10755</v>
      </c>
    </row>
    <row r="16" spans="1:15" ht="60" customHeight="1">
      <c r="A16" s="441" t="s">
        <v>110</v>
      </c>
      <c r="B16" s="441"/>
      <c r="C16" s="428">
        <v>93247</v>
      </c>
      <c r="D16" s="428"/>
      <c r="E16" s="452"/>
      <c r="F16" s="428">
        <v>20563</v>
      </c>
      <c r="G16" s="453"/>
      <c r="H16" s="433"/>
      <c r="I16" s="432">
        <v>67428</v>
      </c>
      <c r="J16" s="433"/>
      <c r="K16" s="433"/>
      <c r="L16" s="432">
        <v>5256</v>
      </c>
      <c r="M16" s="434"/>
    </row>
    <row r="17" spans="1:13" ht="60" customHeight="1">
      <c r="A17" s="435" t="s">
        <v>111</v>
      </c>
      <c r="B17" s="435"/>
      <c r="C17" s="436">
        <v>103200</v>
      </c>
      <c r="D17" s="436"/>
      <c r="E17" s="450"/>
      <c r="F17" s="436">
        <v>20136</v>
      </c>
      <c r="G17" s="451"/>
      <c r="H17" s="440"/>
      <c r="I17" s="439">
        <v>76726</v>
      </c>
      <c r="J17" s="440"/>
      <c r="K17" s="440"/>
      <c r="L17" s="439">
        <v>6338</v>
      </c>
    </row>
    <row r="18" spans="1:13" ht="60" customHeight="1">
      <c r="A18" s="441" t="s">
        <v>112</v>
      </c>
      <c r="B18" s="441"/>
      <c r="C18" s="428">
        <v>177734</v>
      </c>
      <c r="D18" s="428"/>
      <c r="E18" s="452"/>
      <c r="F18" s="428">
        <v>35589</v>
      </c>
      <c r="G18" s="453"/>
      <c r="H18" s="433"/>
      <c r="I18" s="432">
        <v>132064</v>
      </c>
      <c r="J18" s="433"/>
      <c r="K18" s="433"/>
      <c r="L18" s="432">
        <v>10081</v>
      </c>
      <c r="M18" s="434"/>
    </row>
    <row r="19" spans="1:13" ht="60" customHeight="1">
      <c r="A19" s="435" t="s">
        <v>113</v>
      </c>
      <c r="B19" s="435"/>
      <c r="C19" s="436">
        <v>85231</v>
      </c>
      <c r="D19" s="436"/>
      <c r="E19" s="450"/>
      <c r="F19" s="436">
        <v>18134</v>
      </c>
      <c r="G19" s="454"/>
      <c r="H19" s="440"/>
      <c r="I19" s="439">
        <v>61919</v>
      </c>
      <c r="J19" s="440"/>
      <c r="K19" s="440"/>
      <c r="L19" s="439">
        <v>5178</v>
      </c>
    </row>
    <row r="20" spans="1:13" ht="24.95" customHeight="1">
      <c r="A20" s="445"/>
      <c r="B20" s="445"/>
      <c r="C20" s="445"/>
      <c r="D20" s="445"/>
      <c r="E20" s="445"/>
      <c r="F20" s="445"/>
      <c r="G20" s="446"/>
      <c r="H20" s="447"/>
      <c r="I20" s="447"/>
      <c r="J20" s="447"/>
      <c r="K20" s="447"/>
      <c r="L20" s="447"/>
      <c r="M20" s="447"/>
    </row>
    <row r="21" spans="1:13" ht="15.75" customHeight="1"/>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7"/>
  <sheetViews>
    <sheetView view="pageBreakPreview" zoomScale="70" zoomScaleNormal="85" zoomScaleSheetLayoutView="70" workbookViewId="0">
      <selection activeCell="G50" sqref="G50:G54"/>
    </sheetView>
  </sheetViews>
  <sheetFormatPr defaultColWidth="13.42578125" defaultRowHeight="15" customHeight="1"/>
  <cols>
    <col min="1" max="1" width="28.7109375" style="410" customWidth="1"/>
    <col min="2" max="2" width="8.7109375" style="410" customWidth="1"/>
    <col min="3" max="3" width="16.7109375" style="410" bestFit="1" customWidth="1"/>
    <col min="4" max="5" width="8.7109375" style="410" customWidth="1"/>
    <col min="6" max="6" width="15.7109375" style="410" customWidth="1"/>
    <col min="7" max="8" width="8.7109375" style="410" customWidth="1"/>
    <col min="9" max="9" width="16.7109375" style="410" bestFit="1" customWidth="1"/>
    <col min="10" max="11" width="8.7109375" style="410" customWidth="1"/>
    <col min="12" max="12" width="15.7109375" style="410" customWidth="1"/>
    <col min="13" max="13" width="12.7109375" style="410" customWidth="1"/>
    <col min="14" max="16384" width="13.42578125" style="410"/>
  </cols>
  <sheetData>
    <row r="1" spans="1:13" ht="24.95" customHeight="1">
      <c r="A1" s="409" t="s">
        <v>116</v>
      </c>
      <c r="B1" s="409"/>
      <c r="C1" s="409"/>
      <c r="D1" s="409"/>
      <c r="E1" s="409"/>
      <c r="F1" s="409"/>
    </row>
    <row r="2" spans="1:13" ht="26.25" customHeight="1">
      <c r="A2" s="411" t="s">
        <v>117</v>
      </c>
      <c r="B2" s="411"/>
      <c r="C2" s="411"/>
      <c r="D2" s="411"/>
      <c r="E2" s="411"/>
      <c r="F2" s="411"/>
    </row>
    <row r="3" spans="1:13" ht="26.25" customHeight="1">
      <c r="A3" s="411"/>
      <c r="B3" s="411"/>
      <c r="C3" s="411"/>
      <c r="D3" s="411"/>
      <c r="E3" s="411"/>
      <c r="F3" s="411"/>
      <c r="M3" s="412" t="s">
        <v>25</v>
      </c>
    </row>
    <row r="4" spans="1:13" ht="24" customHeight="1" thickBot="1">
      <c r="A4" s="413"/>
      <c r="B4" s="413"/>
      <c r="C4" s="413"/>
      <c r="D4" s="413"/>
      <c r="E4" s="413"/>
      <c r="F4" s="413"/>
      <c r="M4" s="414" t="s">
        <v>75</v>
      </c>
    </row>
    <row r="5" spans="1:13" ht="30" customHeight="1">
      <c r="A5" s="503" t="s">
        <v>466</v>
      </c>
      <c r="B5" s="415"/>
      <c r="C5" s="503" t="s">
        <v>467</v>
      </c>
      <c r="D5" s="415"/>
      <c r="E5" s="503" t="s">
        <v>468</v>
      </c>
      <c r="F5" s="503"/>
      <c r="G5" s="503"/>
      <c r="H5" s="503"/>
      <c r="I5" s="503"/>
      <c r="J5" s="503"/>
      <c r="K5" s="503"/>
      <c r="L5" s="503"/>
      <c r="M5" s="503"/>
    </row>
    <row r="6" spans="1:13" ht="30" customHeight="1" thickBot="1">
      <c r="A6" s="504"/>
      <c r="B6" s="416"/>
      <c r="C6" s="506"/>
      <c r="D6" s="417"/>
      <c r="E6" s="505"/>
      <c r="F6" s="505"/>
      <c r="G6" s="505"/>
      <c r="H6" s="505"/>
      <c r="I6" s="505"/>
      <c r="J6" s="505"/>
      <c r="K6" s="505"/>
      <c r="L6" s="505"/>
      <c r="M6" s="505"/>
    </row>
    <row r="7" spans="1:13" s="420" customFormat="1" ht="50.1" customHeight="1" thickBot="1">
      <c r="A7" s="505"/>
      <c r="B7" s="418"/>
      <c r="C7" s="507"/>
      <c r="D7" s="419"/>
      <c r="E7" s="508" t="s">
        <v>408</v>
      </c>
      <c r="F7" s="508"/>
      <c r="G7" s="508"/>
      <c r="H7" s="508" t="s">
        <v>409</v>
      </c>
      <c r="I7" s="508"/>
      <c r="J7" s="508"/>
      <c r="K7" s="508" t="s">
        <v>410</v>
      </c>
      <c r="L7" s="508"/>
      <c r="M7" s="508"/>
    </row>
    <row r="8" spans="1:13" ht="20.100000000000001" customHeight="1">
      <c r="A8" s="421"/>
      <c r="B8" s="421"/>
      <c r="C8" s="422"/>
      <c r="D8" s="422"/>
      <c r="E8" s="423"/>
      <c r="F8" s="423"/>
      <c r="G8" s="423"/>
      <c r="H8" s="424"/>
      <c r="I8" s="423"/>
      <c r="J8" s="423"/>
      <c r="K8" s="423"/>
      <c r="L8" s="421"/>
    </row>
    <row r="9" spans="1:13" s="409" customFormat="1" ht="60" customHeight="1">
      <c r="A9" s="425" t="s">
        <v>103</v>
      </c>
      <c r="B9" s="425"/>
      <c r="C9" s="426">
        <f>SUM(C10:C19)</f>
        <v>1868363</v>
      </c>
      <c r="D9" s="426"/>
      <c r="E9" s="426"/>
      <c r="F9" s="426">
        <f t="shared" ref="F9:L9" si="0">SUM(F10:F19)</f>
        <v>470426</v>
      </c>
      <c r="G9" s="426"/>
      <c r="H9" s="426"/>
      <c r="I9" s="426">
        <f t="shared" si="0"/>
        <v>1275963</v>
      </c>
      <c r="J9" s="426"/>
      <c r="K9" s="426"/>
      <c r="L9" s="426">
        <f t="shared" si="0"/>
        <v>121974</v>
      </c>
    </row>
    <row r="10" spans="1:13" ht="60" customHeight="1">
      <c r="A10" s="427" t="s">
        <v>104</v>
      </c>
      <c r="B10" s="427"/>
      <c r="C10" s="428">
        <v>233729</v>
      </c>
      <c r="D10" s="428"/>
      <c r="E10" s="448"/>
      <c r="F10" s="429">
        <v>51806</v>
      </c>
      <c r="G10" s="449"/>
      <c r="H10" s="431"/>
      <c r="I10" s="432">
        <v>165533</v>
      </c>
      <c r="J10" s="431"/>
      <c r="K10" s="433"/>
      <c r="L10" s="432">
        <v>16390</v>
      </c>
      <c r="M10" s="434"/>
    </row>
    <row r="11" spans="1:13" ht="60" customHeight="1">
      <c r="A11" s="435" t="s">
        <v>105</v>
      </c>
      <c r="B11" s="435"/>
      <c r="C11" s="436">
        <v>803876</v>
      </c>
      <c r="D11" s="436"/>
      <c r="E11" s="450"/>
      <c r="F11" s="436">
        <v>220626</v>
      </c>
      <c r="G11" s="451"/>
      <c r="H11" s="438"/>
      <c r="I11" s="439">
        <v>532313</v>
      </c>
      <c r="J11" s="438"/>
      <c r="K11" s="440"/>
      <c r="L11" s="439">
        <v>50937</v>
      </c>
    </row>
    <row r="12" spans="1:13" ht="60" customHeight="1">
      <c r="A12" s="441" t="s">
        <v>106</v>
      </c>
      <c r="B12" s="441"/>
      <c r="C12" s="428">
        <v>144448</v>
      </c>
      <c r="D12" s="428"/>
      <c r="E12" s="452"/>
      <c r="F12" s="428">
        <v>37177</v>
      </c>
      <c r="G12" s="453"/>
      <c r="H12" s="443"/>
      <c r="I12" s="432">
        <v>99137</v>
      </c>
      <c r="J12" s="443"/>
      <c r="K12" s="433"/>
      <c r="L12" s="432">
        <v>8134</v>
      </c>
      <c r="M12" s="434"/>
    </row>
    <row r="13" spans="1:13" ht="60" customHeight="1">
      <c r="A13" s="435" t="s">
        <v>107</v>
      </c>
      <c r="B13" s="435"/>
      <c r="C13" s="436">
        <v>103960</v>
      </c>
      <c r="D13" s="436"/>
      <c r="E13" s="450"/>
      <c r="F13" s="436">
        <v>25588</v>
      </c>
      <c r="G13" s="451"/>
      <c r="H13" s="440"/>
      <c r="I13" s="439">
        <v>71832</v>
      </c>
      <c r="J13" s="440"/>
      <c r="K13" s="440"/>
      <c r="L13" s="439">
        <v>6540</v>
      </c>
    </row>
    <row r="14" spans="1:13" ht="60" customHeight="1">
      <c r="A14" s="441" t="s">
        <v>108</v>
      </c>
      <c r="B14" s="441"/>
      <c r="C14" s="428">
        <v>36256</v>
      </c>
      <c r="D14" s="428"/>
      <c r="E14" s="452"/>
      <c r="F14" s="428">
        <v>9166</v>
      </c>
      <c r="G14" s="453"/>
      <c r="H14" s="433"/>
      <c r="I14" s="432">
        <v>25102</v>
      </c>
      <c r="J14" s="433"/>
      <c r="K14" s="433"/>
      <c r="L14" s="432">
        <v>1988</v>
      </c>
      <c r="M14" s="434"/>
    </row>
    <row r="15" spans="1:13" ht="60" customHeight="1">
      <c r="A15" s="435" t="s">
        <v>109</v>
      </c>
      <c r="B15" s="435"/>
      <c r="C15" s="436">
        <v>141480</v>
      </c>
      <c r="D15" s="436"/>
      <c r="E15" s="450"/>
      <c r="F15" s="436">
        <v>35824</v>
      </c>
      <c r="G15" s="451"/>
      <c r="H15" s="440"/>
      <c r="I15" s="439">
        <v>95746</v>
      </c>
      <c r="J15" s="440"/>
      <c r="K15" s="440"/>
      <c r="L15" s="439">
        <v>9910</v>
      </c>
    </row>
    <row r="16" spans="1:13" ht="60" customHeight="1">
      <c r="A16" s="441" t="s">
        <v>110</v>
      </c>
      <c r="B16" s="441"/>
      <c r="C16" s="428">
        <v>80071</v>
      </c>
      <c r="D16" s="428"/>
      <c r="E16" s="452"/>
      <c r="F16" s="428">
        <v>19674</v>
      </c>
      <c r="G16" s="453"/>
      <c r="H16" s="433"/>
      <c r="I16" s="432">
        <v>55069</v>
      </c>
      <c r="J16" s="433"/>
      <c r="K16" s="433"/>
      <c r="L16" s="432">
        <v>5328</v>
      </c>
      <c r="M16" s="434"/>
    </row>
    <row r="17" spans="1:13" ht="60" customHeight="1">
      <c r="A17" s="435" t="s">
        <v>111</v>
      </c>
      <c r="B17" s="435"/>
      <c r="C17" s="436">
        <v>94562</v>
      </c>
      <c r="D17" s="436"/>
      <c r="E17" s="450"/>
      <c r="F17" s="436">
        <v>19817</v>
      </c>
      <c r="G17" s="451"/>
      <c r="H17" s="440"/>
      <c r="I17" s="439">
        <v>68440</v>
      </c>
      <c r="J17" s="440"/>
      <c r="K17" s="440"/>
      <c r="L17" s="439">
        <v>6305</v>
      </c>
    </row>
    <row r="18" spans="1:13" ht="60" customHeight="1">
      <c r="A18" s="441" t="s">
        <v>112</v>
      </c>
      <c r="B18" s="441"/>
      <c r="C18" s="428">
        <v>151763</v>
      </c>
      <c r="D18" s="428"/>
      <c r="E18" s="452"/>
      <c r="F18" s="428">
        <v>33165</v>
      </c>
      <c r="G18" s="453"/>
      <c r="H18" s="433"/>
      <c r="I18" s="432">
        <v>107623</v>
      </c>
      <c r="J18" s="433"/>
      <c r="K18" s="433"/>
      <c r="L18" s="432">
        <v>10975</v>
      </c>
      <c r="M18" s="434"/>
    </row>
    <row r="19" spans="1:13" ht="60" customHeight="1">
      <c r="A19" s="435" t="s">
        <v>113</v>
      </c>
      <c r="B19" s="435"/>
      <c r="C19" s="436">
        <v>78218</v>
      </c>
      <c r="D19" s="436"/>
      <c r="E19" s="450"/>
      <c r="F19" s="436">
        <v>17583</v>
      </c>
      <c r="G19" s="454"/>
      <c r="H19" s="440"/>
      <c r="I19" s="439">
        <v>55168</v>
      </c>
      <c r="J19" s="440"/>
      <c r="K19" s="440"/>
      <c r="L19" s="439">
        <v>5467</v>
      </c>
    </row>
    <row r="20" spans="1:13" ht="24.95" customHeight="1">
      <c r="A20" s="445"/>
      <c r="B20" s="445"/>
      <c r="C20" s="445"/>
      <c r="D20" s="445"/>
      <c r="E20" s="445"/>
      <c r="F20" s="445"/>
      <c r="G20" s="446"/>
      <c r="H20" s="447"/>
      <c r="I20" s="447"/>
      <c r="J20" s="447"/>
      <c r="K20" s="447"/>
      <c r="L20" s="447"/>
      <c r="M20" s="447"/>
    </row>
    <row r="21" spans="1:13" ht="15.75" customHeight="1"/>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sheetData>
  <mergeCells count="6">
    <mergeCell ref="A5:A7"/>
    <mergeCell ref="C5:C7"/>
    <mergeCell ref="E5:M6"/>
    <mergeCell ref="E7:G7"/>
    <mergeCell ref="H7:J7"/>
    <mergeCell ref="K7:M7"/>
  </mergeCells>
  <pageMargins left="0.59055118110236227" right="0.39370078740157483" top="0.59055118110236227" bottom="0.39370078740157483" header="0.31496062992125984" footer="0.31496062992125984"/>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view="pageBreakPreview" zoomScaleNormal="100" zoomScaleSheetLayoutView="100" workbookViewId="0">
      <selection activeCell="G50" sqref="G50:G54"/>
    </sheetView>
  </sheetViews>
  <sheetFormatPr defaultColWidth="13.42578125" defaultRowHeight="16.5"/>
  <cols>
    <col min="1" max="1" width="65.7109375" style="9" customWidth="1"/>
    <col min="2" max="2" width="30.7109375" style="9" customWidth="1"/>
    <col min="3" max="3" width="35.7109375" style="9" customWidth="1"/>
    <col min="4" max="4" width="8.140625" style="9" customWidth="1"/>
    <col min="5" max="16384" width="13.42578125" style="9"/>
  </cols>
  <sheetData>
    <row r="1" spans="1:4" ht="24.95" customHeight="1">
      <c r="A1" s="13" t="s">
        <v>326</v>
      </c>
      <c r="B1" s="13"/>
      <c r="C1" s="13"/>
    </row>
    <row r="2" spans="1:4" ht="24" customHeight="1">
      <c r="A2" s="21" t="s">
        <v>327</v>
      </c>
      <c r="B2" s="21"/>
      <c r="C2" s="21"/>
    </row>
    <row r="3" spans="1:4" ht="24" customHeight="1" thickBot="1">
      <c r="A3" s="22"/>
      <c r="B3" s="22"/>
      <c r="C3" s="22"/>
    </row>
    <row r="4" spans="1:4" ht="33" customHeight="1">
      <c r="A4" s="509" t="s">
        <v>328</v>
      </c>
      <c r="B4" s="509" t="s">
        <v>89</v>
      </c>
      <c r="C4" s="509" t="s">
        <v>329</v>
      </c>
    </row>
    <row r="5" spans="1:4" ht="19.5" customHeight="1" thickBot="1">
      <c r="A5" s="510"/>
      <c r="B5" s="510"/>
      <c r="C5" s="510"/>
    </row>
    <row r="6" spans="1:4" ht="20.100000000000001" customHeight="1">
      <c r="A6" s="8"/>
      <c r="B6" s="8"/>
      <c r="C6" s="8"/>
    </row>
    <row r="7" spans="1:4" ht="39.950000000000003" customHeight="1">
      <c r="A7" s="73" t="s">
        <v>330</v>
      </c>
      <c r="B7" s="74">
        <v>4009670</v>
      </c>
      <c r="C7" s="75">
        <v>100</v>
      </c>
    </row>
    <row r="8" spans="1:4" s="77" customFormat="1" ht="39.950000000000003" customHeight="1">
      <c r="A8" s="76" t="s">
        <v>331</v>
      </c>
      <c r="B8" s="74">
        <v>3690503</v>
      </c>
      <c r="C8" s="75">
        <v>92.040068135282951</v>
      </c>
    </row>
    <row r="9" spans="1:4" s="77" customFormat="1" ht="30" customHeight="1">
      <c r="A9" s="78" t="s">
        <v>11</v>
      </c>
      <c r="B9" s="79">
        <v>2219174</v>
      </c>
      <c r="C9" s="80">
        <v>55.34555212773121</v>
      </c>
    </row>
    <row r="10" spans="1:4" s="77" customFormat="1" ht="45" customHeight="1">
      <c r="A10" s="81" t="s">
        <v>332</v>
      </c>
      <c r="B10" s="82">
        <v>2158417</v>
      </c>
      <c r="C10" s="83">
        <v>53.830290273264382</v>
      </c>
    </row>
    <row r="11" spans="1:4" s="77" customFormat="1" ht="26.1" customHeight="1">
      <c r="A11" s="84" t="s">
        <v>333</v>
      </c>
      <c r="B11" s="82">
        <v>14616</v>
      </c>
      <c r="C11" s="83">
        <v>0.36451877585935999</v>
      </c>
    </row>
    <row r="12" spans="1:4" s="88" customFormat="1" ht="26.1" customHeight="1">
      <c r="A12" s="85" t="s">
        <v>334</v>
      </c>
      <c r="B12" s="86">
        <v>18</v>
      </c>
      <c r="C12" s="87">
        <v>4.4891474859527091E-4</v>
      </c>
    </row>
    <row r="13" spans="1:4" s="88" customFormat="1" ht="26.1" customHeight="1">
      <c r="A13" s="85" t="s">
        <v>335</v>
      </c>
      <c r="B13" s="86">
        <v>195</v>
      </c>
      <c r="C13" s="87">
        <v>4.8632431097821015E-3</v>
      </c>
    </row>
    <row r="14" spans="1:4" s="88" customFormat="1" ht="26.1" customHeight="1">
      <c r="A14" s="85" t="s">
        <v>336</v>
      </c>
      <c r="B14" s="86">
        <v>14403</v>
      </c>
      <c r="C14" s="87">
        <v>0.35920661800098264</v>
      </c>
    </row>
    <row r="15" spans="1:4" s="77" customFormat="1" ht="26.1" customHeight="1">
      <c r="A15" s="84" t="s">
        <v>337</v>
      </c>
      <c r="B15" s="82">
        <v>20309</v>
      </c>
      <c r="C15" s="83">
        <v>0.50650053495674208</v>
      </c>
    </row>
    <row r="16" spans="1:4" s="88" customFormat="1" ht="26.1" customHeight="1">
      <c r="A16" s="85" t="s">
        <v>338</v>
      </c>
      <c r="B16" s="86">
        <v>4244</v>
      </c>
      <c r="C16" s="87">
        <v>0.10584412183546275</v>
      </c>
      <c r="D16" s="89"/>
    </row>
    <row r="17" spans="1:3" s="88" customFormat="1" ht="26.1" customHeight="1">
      <c r="A17" s="85" t="s">
        <v>339</v>
      </c>
      <c r="B17" s="86">
        <v>3959</v>
      </c>
      <c r="C17" s="87">
        <v>9.8736304982704304E-2</v>
      </c>
    </row>
    <row r="18" spans="1:3" s="88" customFormat="1" ht="26.1" customHeight="1">
      <c r="A18" s="85" t="s">
        <v>340</v>
      </c>
      <c r="B18" s="86">
        <v>790</v>
      </c>
      <c r="C18" s="87">
        <v>1.9702369521681334E-2</v>
      </c>
    </row>
    <row r="19" spans="1:3" s="88" customFormat="1" ht="26.1" customHeight="1">
      <c r="A19" s="85" t="s">
        <v>341</v>
      </c>
      <c r="B19" s="86">
        <v>11316</v>
      </c>
      <c r="C19" s="87">
        <v>0.28221773861689364</v>
      </c>
    </row>
    <row r="20" spans="1:3" s="77" customFormat="1" ht="26.1" customHeight="1">
      <c r="A20" s="84" t="s">
        <v>342</v>
      </c>
      <c r="B20" s="82">
        <v>25832</v>
      </c>
      <c r="C20" s="83">
        <v>0.64424254365072431</v>
      </c>
    </row>
    <row r="21" spans="1:3" s="88" customFormat="1" ht="26.1" customHeight="1">
      <c r="A21" s="85" t="s">
        <v>343</v>
      </c>
      <c r="B21" s="86">
        <v>14712</v>
      </c>
      <c r="C21" s="87">
        <v>0.3669129878518681</v>
      </c>
    </row>
    <row r="22" spans="1:3" s="88" customFormat="1" ht="26.1" customHeight="1">
      <c r="A22" s="85" t="s">
        <v>344</v>
      </c>
      <c r="B22" s="86">
        <v>2670</v>
      </c>
      <c r="C22" s="87">
        <v>6.6589021041631849E-2</v>
      </c>
    </row>
    <row r="23" spans="1:3" s="88" customFormat="1" ht="26.1" customHeight="1">
      <c r="A23" s="85" t="s">
        <v>345</v>
      </c>
      <c r="B23" s="86">
        <v>1885</v>
      </c>
      <c r="C23" s="87">
        <v>4.7011350061226982E-2</v>
      </c>
    </row>
    <row r="24" spans="1:3" s="88" customFormat="1" ht="26.1" customHeight="1">
      <c r="A24" s="85" t="s">
        <v>346</v>
      </c>
      <c r="B24" s="86">
        <v>6565</v>
      </c>
      <c r="C24" s="87">
        <v>0.16372918469599743</v>
      </c>
    </row>
    <row r="25" spans="1:3" s="77" customFormat="1" ht="39.950000000000003" customHeight="1">
      <c r="A25" s="90" t="s">
        <v>347</v>
      </c>
      <c r="B25" s="82">
        <v>1208652</v>
      </c>
      <c r="C25" s="83">
        <v>30.14342826217619</v>
      </c>
    </row>
    <row r="26" spans="1:3" s="77" customFormat="1" ht="39.950000000000003" customHeight="1">
      <c r="A26" s="90" t="s">
        <v>348</v>
      </c>
      <c r="B26" s="82">
        <v>244295</v>
      </c>
      <c r="C26" s="83">
        <v>6.0926460282267625</v>
      </c>
    </row>
    <row r="27" spans="1:3" s="77" customFormat="1" ht="39.950000000000003" customHeight="1">
      <c r="A27" s="90" t="s">
        <v>349</v>
      </c>
      <c r="B27" s="82">
        <v>18382</v>
      </c>
      <c r="C27" s="83">
        <v>0.45844171714879273</v>
      </c>
    </row>
    <row r="28" spans="1:3" s="88" customFormat="1" ht="39.950000000000003" customHeight="1">
      <c r="A28" s="91" t="s">
        <v>350</v>
      </c>
      <c r="B28" s="82">
        <v>319167</v>
      </c>
      <c r="C28" s="92">
        <v>7.9599318647170474</v>
      </c>
    </row>
    <row r="29" spans="1:3">
      <c r="A29" s="24"/>
      <c r="B29" s="24"/>
      <c r="C29" s="93"/>
    </row>
    <row r="30" spans="1:3">
      <c r="A30" s="2" t="s">
        <v>417</v>
      </c>
    </row>
    <row r="31" spans="1:3">
      <c r="A31" s="2" t="s">
        <v>418</v>
      </c>
    </row>
    <row r="32" spans="1:3">
      <c r="A32" s="290" t="s">
        <v>419</v>
      </c>
    </row>
  </sheetData>
  <mergeCells count="3">
    <mergeCell ref="A4:A5"/>
    <mergeCell ref="B4:B5"/>
    <mergeCell ref="C4:C5"/>
  </mergeCells>
  <pageMargins left="0.59055118110236227" right="0.39370078740157483" top="0.59055118110236227" bottom="0.3937007874015748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1000"/>
  <sheetViews>
    <sheetView view="pageBreakPreview" zoomScale="70" zoomScaleNormal="100" zoomScaleSheetLayoutView="70" workbookViewId="0">
      <selection activeCell="G50" sqref="G50:G54"/>
    </sheetView>
  </sheetViews>
  <sheetFormatPr defaultColWidth="13.42578125" defaultRowHeight="16.5"/>
  <cols>
    <col min="1" max="1" width="45.7109375" style="9" customWidth="1"/>
    <col min="2" max="2" width="25.7109375" style="9" customWidth="1"/>
    <col min="3" max="7" width="28.7109375" style="9" customWidth="1"/>
    <col min="8" max="8" width="15.7109375" style="9" customWidth="1"/>
    <col min="9" max="9" width="8.140625" style="9" customWidth="1"/>
    <col min="10" max="16384" width="13.42578125" style="9"/>
  </cols>
  <sheetData>
    <row r="1" spans="1:9" ht="24.95" customHeight="1">
      <c r="A1" s="13" t="s">
        <v>118</v>
      </c>
      <c r="B1" s="13"/>
      <c r="C1" s="13"/>
      <c r="D1" s="13"/>
      <c r="E1" s="13"/>
      <c r="F1" s="13"/>
      <c r="G1" s="13"/>
    </row>
    <row r="2" spans="1:9" ht="24.75" customHeight="1">
      <c r="A2" s="21" t="s">
        <v>119</v>
      </c>
      <c r="B2" s="21"/>
      <c r="C2" s="21"/>
      <c r="D2" s="21"/>
      <c r="E2" s="21"/>
      <c r="F2" s="21"/>
    </row>
    <row r="3" spans="1:9" ht="24.75" customHeight="1">
      <c r="A3" s="21"/>
      <c r="B3" s="21"/>
      <c r="C3" s="21"/>
      <c r="D3" s="21"/>
      <c r="E3" s="21"/>
      <c r="F3" s="21"/>
      <c r="G3" s="62" t="s">
        <v>23</v>
      </c>
    </row>
    <row r="4" spans="1:9" ht="24.75" customHeight="1" thickBot="1">
      <c r="A4" s="22"/>
      <c r="B4" s="22"/>
      <c r="C4" s="22"/>
      <c r="D4" s="22"/>
      <c r="E4" s="22"/>
      <c r="F4" s="22"/>
      <c r="G4" s="72" t="s">
        <v>462</v>
      </c>
    </row>
    <row r="5" spans="1:9" ht="19.5" customHeight="1" thickBot="1">
      <c r="A5" s="511" t="s">
        <v>91</v>
      </c>
      <c r="B5" s="511" t="s">
        <v>33</v>
      </c>
      <c r="C5" s="511" t="s">
        <v>76</v>
      </c>
      <c r="D5" s="511"/>
      <c r="E5" s="511"/>
      <c r="F5" s="511"/>
      <c r="G5" s="511"/>
    </row>
    <row r="6" spans="1:9" ht="19.5" customHeight="1" thickBot="1">
      <c r="A6" s="511"/>
      <c r="B6" s="511"/>
      <c r="C6" s="511"/>
      <c r="D6" s="511"/>
      <c r="E6" s="511"/>
      <c r="F6" s="511"/>
      <c r="G6" s="511"/>
    </row>
    <row r="7" spans="1:9" ht="19.5" customHeight="1" thickBot="1">
      <c r="A7" s="511"/>
      <c r="B7" s="511"/>
      <c r="C7" s="511"/>
      <c r="D7" s="511"/>
      <c r="E7" s="511"/>
      <c r="F7" s="511"/>
      <c r="G7" s="511"/>
    </row>
    <row r="8" spans="1:9" ht="19.5" customHeight="1" thickBot="1">
      <c r="A8" s="511"/>
      <c r="B8" s="511"/>
      <c r="C8" s="511" t="s">
        <v>77</v>
      </c>
      <c r="D8" s="511" t="s">
        <v>78</v>
      </c>
      <c r="E8" s="511" t="s">
        <v>79</v>
      </c>
      <c r="F8" s="511" t="s">
        <v>80</v>
      </c>
      <c r="G8" s="511" t="s">
        <v>81</v>
      </c>
    </row>
    <row r="9" spans="1:9" ht="19.5" customHeight="1" thickBot="1">
      <c r="A9" s="511"/>
      <c r="B9" s="511"/>
      <c r="C9" s="511"/>
      <c r="D9" s="511"/>
      <c r="E9" s="511"/>
      <c r="F9" s="511"/>
      <c r="G9" s="511"/>
    </row>
    <row r="10" spans="1:9" ht="19.5" customHeight="1" thickBot="1">
      <c r="A10" s="511"/>
      <c r="B10" s="511"/>
      <c r="C10" s="511"/>
      <c r="D10" s="511"/>
      <c r="E10" s="511"/>
      <c r="F10" s="511"/>
      <c r="G10" s="511"/>
    </row>
    <row r="11" spans="1:9" ht="19.5" customHeight="1" thickBot="1">
      <c r="A11" s="511"/>
      <c r="B11" s="511"/>
      <c r="C11" s="511"/>
      <c r="D11" s="511"/>
      <c r="E11" s="511"/>
      <c r="F11" s="511"/>
      <c r="G11" s="511"/>
    </row>
    <row r="12" spans="1:9" ht="19.5" customHeight="1">
      <c r="A12" s="8"/>
      <c r="B12" s="8"/>
      <c r="C12" s="8"/>
      <c r="D12" s="8"/>
      <c r="E12" s="8"/>
      <c r="F12" s="8"/>
      <c r="G12" s="8"/>
    </row>
    <row r="13" spans="1:9" s="13" customFormat="1" ht="45" customHeight="1">
      <c r="A13" s="10" t="s">
        <v>103</v>
      </c>
      <c r="B13" s="68">
        <f>SUM(B14:B23)</f>
        <v>3050360</v>
      </c>
      <c r="C13" s="68">
        <f t="shared" ref="C13:G13" si="0">SUM(C14:C23)</f>
        <v>1122758</v>
      </c>
      <c r="D13" s="68">
        <f t="shared" si="0"/>
        <v>1766477</v>
      </c>
      <c r="E13" s="68">
        <f t="shared" si="0"/>
        <v>113412</v>
      </c>
      <c r="F13" s="68">
        <f t="shared" si="0"/>
        <v>46664</v>
      </c>
      <c r="G13" s="68">
        <f t="shared" si="0"/>
        <v>1049</v>
      </c>
      <c r="H13" s="12"/>
      <c r="I13" s="12"/>
    </row>
    <row r="14" spans="1:9" ht="45" customHeight="1">
      <c r="A14" s="14" t="s">
        <v>104</v>
      </c>
      <c r="B14" s="63">
        <v>389415</v>
      </c>
      <c r="C14" s="63">
        <v>159048</v>
      </c>
      <c r="D14" s="63">
        <v>211339</v>
      </c>
      <c r="E14" s="63">
        <v>13635</v>
      </c>
      <c r="F14" s="63">
        <v>5010</v>
      </c>
      <c r="G14" s="63">
        <v>383</v>
      </c>
      <c r="H14" s="16"/>
      <c r="I14" s="16"/>
    </row>
    <row r="15" spans="1:9" ht="45" customHeight="1">
      <c r="A15" s="17" t="s">
        <v>105</v>
      </c>
      <c r="B15" s="64">
        <v>1260910</v>
      </c>
      <c r="C15" s="64">
        <v>428860</v>
      </c>
      <c r="D15" s="64">
        <v>776542</v>
      </c>
      <c r="E15" s="64">
        <v>31571</v>
      </c>
      <c r="F15" s="64">
        <v>23545</v>
      </c>
      <c r="G15" s="64">
        <v>392</v>
      </c>
      <c r="H15" s="16"/>
      <c r="I15" s="16"/>
    </row>
    <row r="16" spans="1:9" ht="45" customHeight="1">
      <c r="A16" s="19" t="s">
        <v>106</v>
      </c>
      <c r="B16" s="65">
        <v>248649</v>
      </c>
      <c r="C16" s="65">
        <v>83548</v>
      </c>
      <c r="D16" s="65">
        <v>148113</v>
      </c>
      <c r="E16" s="65">
        <v>13305</v>
      </c>
      <c r="F16" s="65">
        <v>3596</v>
      </c>
      <c r="G16" s="65">
        <v>87</v>
      </c>
      <c r="H16" s="16"/>
      <c r="I16" s="16"/>
    </row>
    <row r="17" spans="1:9" ht="45" customHeight="1">
      <c r="A17" s="17" t="s">
        <v>107</v>
      </c>
      <c r="B17" s="64">
        <v>169827</v>
      </c>
      <c r="C17" s="64">
        <v>57803</v>
      </c>
      <c r="D17" s="64">
        <v>99096</v>
      </c>
      <c r="E17" s="64">
        <v>10820</v>
      </c>
      <c r="F17" s="64">
        <v>2085</v>
      </c>
      <c r="G17" s="64">
        <v>23</v>
      </c>
      <c r="H17" s="16"/>
      <c r="I17" s="16"/>
    </row>
    <row r="18" spans="1:9" ht="45" customHeight="1">
      <c r="A18" s="19" t="s">
        <v>108</v>
      </c>
      <c r="B18" s="65">
        <v>59409</v>
      </c>
      <c r="C18" s="65">
        <v>20485</v>
      </c>
      <c r="D18" s="65">
        <v>34383</v>
      </c>
      <c r="E18" s="65">
        <v>3761</v>
      </c>
      <c r="F18" s="65">
        <v>751</v>
      </c>
      <c r="G18" s="65">
        <v>29</v>
      </c>
      <c r="H18" s="16"/>
      <c r="I18" s="16"/>
    </row>
    <row r="19" spans="1:9" ht="45" customHeight="1">
      <c r="A19" s="17" t="s">
        <v>109</v>
      </c>
      <c r="B19" s="64">
        <v>242785</v>
      </c>
      <c r="C19" s="64">
        <v>97778</v>
      </c>
      <c r="D19" s="64">
        <v>132260</v>
      </c>
      <c r="E19" s="64">
        <v>10542</v>
      </c>
      <c r="F19" s="64">
        <v>2188</v>
      </c>
      <c r="G19" s="64">
        <v>17</v>
      </c>
      <c r="H19" s="16"/>
      <c r="I19" s="16"/>
    </row>
    <row r="20" spans="1:9" ht="45" customHeight="1">
      <c r="A20" s="19" t="s">
        <v>110</v>
      </c>
      <c r="B20" s="65">
        <v>133081</v>
      </c>
      <c r="C20" s="65">
        <v>45959</v>
      </c>
      <c r="D20" s="65">
        <v>77854</v>
      </c>
      <c r="E20" s="65">
        <v>7499</v>
      </c>
      <c r="F20" s="65">
        <v>1743</v>
      </c>
      <c r="G20" s="65">
        <v>26</v>
      </c>
      <c r="H20" s="16"/>
      <c r="I20" s="16"/>
    </row>
    <row r="21" spans="1:9" ht="45" customHeight="1">
      <c r="A21" s="17" t="s">
        <v>111</v>
      </c>
      <c r="B21" s="64">
        <v>157809</v>
      </c>
      <c r="C21" s="64">
        <v>58646</v>
      </c>
      <c r="D21" s="64">
        <v>88748</v>
      </c>
      <c r="E21" s="64">
        <v>8105</v>
      </c>
      <c r="F21" s="64">
        <v>2244</v>
      </c>
      <c r="G21" s="64">
        <v>66</v>
      </c>
      <c r="H21" s="16"/>
      <c r="I21" s="16"/>
    </row>
    <row r="22" spans="1:9" ht="45" customHeight="1">
      <c r="A22" s="19" t="s">
        <v>112</v>
      </c>
      <c r="B22" s="65">
        <v>260743</v>
      </c>
      <c r="C22" s="65">
        <v>120385</v>
      </c>
      <c r="D22" s="65">
        <v>129752</v>
      </c>
      <c r="E22" s="65">
        <v>7237</v>
      </c>
      <c r="F22" s="65">
        <v>3363</v>
      </c>
      <c r="G22" s="65">
        <v>6</v>
      </c>
      <c r="H22" s="16"/>
      <c r="I22" s="16"/>
    </row>
    <row r="23" spans="1:9" ht="45" customHeight="1">
      <c r="A23" s="17" t="s">
        <v>113</v>
      </c>
      <c r="B23" s="64">
        <v>127732</v>
      </c>
      <c r="C23" s="64">
        <v>50246</v>
      </c>
      <c r="D23" s="64">
        <v>68390</v>
      </c>
      <c r="E23" s="64">
        <v>6937</v>
      </c>
      <c r="F23" s="64">
        <v>2139</v>
      </c>
      <c r="G23" s="64">
        <v>20</v>
      </c>
      <c r="H23" s="16"/>
      <c r="I23" s="16"/>
    </row>
    <row r="24" spans="1:9" ht="24.95" customHeight="1">
      <c r="A24" s="23"/>
      <c r="B24" s="23"/>
      <c r="C24" s="23"/>
      <c r="D24" s="23"/>
      <c r="E24" s="23"/>
      <c r="F24" s="23"/>
      <c r="G24" s="23"/>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000"/>
  <sheetViews>
    <sheetView view="pageBreakPreview" zoomScale="70" zoomScaleNormal="100" zoomScaleSheetLayoutView="70" workbookViewId="0">
      <selection activeCell="G50" sqref="G50:G54"/>
    </sheetView>
  </sheetViews>
  <sheetFormatPr defaultColWidth="13.42578125" defaultRowHeight="16.5"/>
  <cols>
    <col min="1" max="1" width="45.7109375" style="9" customWidth="1"/>
    <col min="2" max="7" width="28.7109375" style="9" customWidth="1"/>
    <col min="8" max="8" width="15.7109375" style="9" customWidth="1"/>
    <col min="9" max="9" width="8.140625" style="9" customWidth="1"/>
    <col min="10" max="16384" width="13.42578125" style="9"/>
  </cols>
  <sheetData>
    <row r="1" spans="1:9" ht="24.95" customHeight="1">
      <c r="A1" s="13" t="s">
        <v>120</v>
      </c>
      <c r="B1" s="13"/>
      <c r="C1" s="13"/>
      <c r="D1" s="13"/>
      <c r="E1" s="13"/>
      <c r="F1" s="13"/>
      <c r="G1" s="13"/>
    </row>
    <row r="2" spans="1:9" ht="24.75" customHeight="1">
      <c r="A2" s="21" t="s">
        <v>121</v>
      </c>
      <c r="B2" s="21"/>
      <c r="C2" s="21"/>
      <c r="D2" s="21"/>
      <c r="E2" s="21"/>
      <c r="G2" s="323"/>
    </row>
    <row r="3" spans="1:9" ht="24.75" customHeight="1">
      <c r="A3" s="21"/>
      <c r="B3" s="21"/>
      <c r="C3" s="21"/>
      <c r="D3" s="21"/>
      <c r="E3" s="21"/>
      <c r="F3" s="323"/>
      <c r="G3" s="323" t="s">
        <v>26</v>
      </c>
    </row>
    <row r="4" spans="1:9" ht="24.75" customHeight="1" thickBot="1">
      <c r="A4" s="22"/>
      <c r="B4" s="22"/>
      <c r="C4" s="22"/>
      <c r="D4" s="22"/>
      <c r="E4" s="22"/>
      <c r="F4" s="512" t="s">
        <v>27</v>
      </c>
      <c r="G4" s="512"/>
    </row>
    <row r="5" spans="1:9" ht="19.5" customHeight="1" thickBot="1">
      <c r="A5" s="511" t="s">
        <v>90</v>
      </c>
      <c r="B5" s="511" t="s">
        <v>33</v>
      </c>
      <c r="C5" s="511" t="s">
        <v>76</v>
      </c>
      <c r="D5" s="511"/>
      <c r="E5" s="511"/>
      <c r="F5" s="511"/>
      <c r="G5" s="511"/>
    </row>
    <row r="6" spans="1:9" ht="19.5" customHeight="1" thickBot="1">
      <c r="A6" s="511"/>
      <c r="B6" s="511"/>
      <c r="C6" s="511"/>
      <c r="D6" s="511"/>
      <c r="E6" s="511"/>
      <c r="F6" s="511"/>
      <c r="G6" s="511"/>
    </row>
    <row r="7" spans="1:9" ht="19.5" customHeight="1" thickBot="1">
      <c r="A7" s="511"/>
      <c r="B7" s="511"/>
      <c r="C7" s="511"/>
      <c r="D7" s="511"/>
      <c r="E7" s="511"/>
      <c r="F7" s="511"/>
      <c r="G7" s="511"/>
    </row>
    <row r="8" spans="1:9" ht="19.5" customHeight="1" thickBot="1">
      <c r="A8" s="511"/>
      <c r="B8" s="511"/>
      <c r="C8" s="511" t="s">
        <v>77</v>
      </c>
      <c r="D8" s="511" t="s">
        <v>78</v>
      </c>
      <c r="E8" s="511" t="s">
        <v>79</v>
      </c>
      <c r="F8" s="511" t="s">
        <v>80</v>
      </c>
      <c r="G8" s="511" t="s">
        <v>81</v>
      </c>
    </row>
    <row r="9" spans="1:9" ht="19.5" customHeight="1" thickBot="1">
      <c r="A9" s="511"/>
      <c r="B9" s="511"/>
      <c r="C9" s="511"/>
      <c r="D9" s="511"/>
      <c r="E9" s="511"/>
      <c r="F9" s="511"/>
      <c r="G9" s="511"/>
    </row>
    <row r="10" spans="1:9" ht="19.5" customHeight="1" thickBot="1">
      <c r="A10" s="511"/>
      <c r="B10" s="511"/>
      <c r="C10" s="511"/>
      <c r="D10" s="511"/>
      <c r="E10" s="511"/>
      <c r="F10" s="511"/>
      <c r="G10" s="511"/>
    </row>
    <row r="11" spans="1:9" ht="19.5" customHeight="1" thickBot="1">
      <c r="A11" s="511"/>
      <c r="B11" s="511"/>
      <c r="C11" s="511"/>
      <c r="D11" s="511"/>
      <c r="E11" s="511"/>
      <c r="F11" s="511"/>
      <c r="G11" s="511"/>
    </row>
    <row r="12" spans="1:9" ht="19.5" customHeight="1">
      <c r="A12" s="8"/>
      <c r="B12" s="8"/>
      <c r="C12" s="8"/>
      <c r="D12" s="8"/>
      <c r="E12" s="8"/>
      <c r="F12" s="8"/>
      <c r="G12" s="8"/>
    </row>
    <row r="13" spans="1:9" s="13" customFormat="1" ht="45" customHeight="1">
      <c r="A13" s="10" t="s">
        <v>103</v>
      </c>
      <c r="B13" s="68">
        <f>SUM(B14:B23)</f>
        <v>1652423</v>
      </c>
      <c r="C13" s="68">
        <f t="shared" ref="C13:G13" si="0">SUM(C14:C23)</f>
        <v>694677</v>
      </c>
      <c r="D13" s="68">
        <f t="shared" si="0"/>
        <v>907283</v>
      </c>
      <c r="E13" s="68">
        <f t="shared" si="0"/>
        <v>32045</v>
      </c>
      <c r="F13" s="68">
        <f t="shared" si="0"/>
        <v>17934</v>
      </c>
      <c r="G13" s="68">
        <f t="shared" si="0"/>
        <v>484</v>
      </c>
      <c r="H13" s="12"/>
      <c r="I13" s="12"/>
    </row>
    <row r="14" spans="1:9" ht="45" customHeight="1">
      <c r="A14" s="14" t="s">
        <v>104</v>
      </c>
      <c r="B14" s="63">
        <v>207492</v>
      </c>
      <c r="C14" s="63">
        <v>93814</v>
      </c>
      <c r="D14" s="63">
        <v>107866</v>
      </c>
      <c r="E14" s="63">
        <v>3782</v>
      </c>
      <c r="F14" s="63">
        <v>1848</v>
      </c>
      <c r="G14" s="63">
        <v>182</v>
      </c>
      <c r="H14" s="16"/>
      <c r="I14" s="16"/>
    </row>
    <row r="15" spans="1:9" ht="45" customHeight="1">
      <c r="A15" s="17" t="s">
        <v>105</v>
      </c>
      <c r="B15" s="64">
        <v>677660</v>
      </c>
      <c r="C15" s="64">
        <v>265412</v>
      </c>
      <c r="D15" s="64">
        <v>393794</v>
      </c>
      <c r="E15" s="64">
        <v>9172</v>
      </c>
      <c r="F15" s="64">
        <v>9100</v>
      </c>
      <c r="G15" s="64">
        <v>182</v>
      </c>
      <c r="H15" s="16"/>
      <c r="I15" s="16"/>
    </row>
    <row r="16" spans="1:9" ht="45" customHeight="1">
      <c r="A16" s="19" t="s">
        <v>106</v>
      </c>
      <c r="B16" s="65">
        <v>141378</v>
      </c>
      <c r="C16" s="65">
        <v>55667</v>
      </c>
      <c r="D16" s="65">
        <v>80012</v>
      </c>
      <c r="E16" s="65">
        <v>4064</v>
      </c>
      <c r="F16" s="65">
        <v>1604</v>
      </c>
      <c r="G16" s="65">
        <v>31</v>
      </c>
      <c r="H16" s="16"/>
      <c r="I16" s="16"/>
    </row>
    <row r="17" spans="1:9" ht="45" customHeight="1">
      <c r="A17" s="17" t="s">
        <v>107</v>
      </c>
      <c r="B17" s="64">
        <v>91455</v>
      </c>
      <c r="C17" s="64">
        <v>35974</v>
      </c>
      <c r="D17" s="64">
        <v>52035</v>
      </c>
      <c r="E17" s="64">
        <v>2823</v>
      </c>
      <c r="F17" s="64">
        <v>612</v>
      </c>
      <c r="G17" s="64">
        <v>11</v>
      </c>
      <c r="H17" s="16"/>
      <c r="I17" s="16"/>
    </row>
    <row r="18" spans="1:9" ht="45" customHeight="1">
      <c r="A18" s="19" t="s">
        <v>108</v>
      </c>
      <c r="B18" s="65">
        <v>32319</v>
      </c>
      <c r="C18" s="65">
        <v>13042</v>
      </c>
      <c r="D18" s="65">
        <v>18001</v>
      </c>
      <c r="E18" s="65">
        <v>1010</v>
      </c>
      <c r="F18" s="65">
        <v>253</v>
      </c>
      <c r="G18" s="65">
        <v>13</v>
      </c>
      <c r="H18" s="16"/>
      <c r="I18" s="16"/>
    </row>
    <row r="19" spans="1:9" ht="45" customHeight="1">
      <c r="A19" s="17" t="s">
        <v>109</v>
      </c>
      <c r="B19" s="64">
        <v>137129</v>
      </c>
      <c r="C19" s="64">
        <v>63954</v>
      </c>
      <c r="D19" s="64">
        <v>69534</v>
      </c>
      <c r="E19" s="64">
        <v>2844</v>
      </c>
      <c r="F19" s="64">
        <v>787</v>
      </c>
      <c r="G19" s="64">
        <v>10</v>
      </c>
      <c r="H19" s="16"/>
      <c r="I19" s="16"/>
    </row>
    <row r="20" spans="1:9" ht="45" customHeight="1">
      <c r="A20" s="19" t="s">
        <v>110</v>
      </c>
      <c r="B20" s="65">
        <v>72684</v>
      </c>
      <c r="C20" s="65">
        <v>29182</v>
      </c>
      <c r="D20" s="65">
        <v>40445</v>
      </c>
      <c r="E20" s="65">
        <v>2339</v>
      </c>
      <c r="F20" s="65">
        <v>708</v>
      </c>
      <c r="G20" s="65">
        <v>10</v>
      </c>
      <c r="H20" s="16"/>
      <c r="I20" s="16"/>
    </row>
    <row r="21" spans="1:9" ht="45" customHeight="1">
      <c r="A21" s="17" t="s">
        <v>111</v>
      </c>
      <c r="B21" s="64">
        <v>83064</v>
      </c>
      <c r="C21" s="64">
        <v>34548</v>
      </c>
      <c r="D21" s="64">
        <v>45419</v>
      </c>
      <c r="E21" s="64">
        <v>2267</v>
      </c>
      <c r="F21" s="64">
        <v>793</v>
      </c>
      <c r="G21" s="64">
        <v>37</v>
      </c>
      <c r="H21" s="16"/>
      <c r="I21" s="16"/>
    </row>
    <row r="22" spans="1:9" ht="45" customHeight="1">
      <c r="A22" s="19" t="s">
        <v>112</v>
      </c>
      <c r="B22" s="65">
        <v>142145</v>
      </c>
      <c r="C22" s="65">
        <v>73832</v>
      </c>
      <c r="D22" s="65">
        <v>65300</v>
      </c>
      <c r="E22" s="65">
        <v>1778</v>
      </c>
      <c r="F22" s="65">
        <v>1233</v>
      </c>
      <c r="G22" s="65">
        <v>2</v>
      </c>
      <c r="H22" s="16"/>
      <c r="I22" s="16"/>
    </row>
    <row r="23" spans="1:9" ht="45" customHeight="1">
      <c r="A23" s="396" t="s">
        <v>113</v>
      </c>
      <c r="B23" s="397">
        <v>67097</v>
      </c>
      <c r="C23" s="397">
        <v>29252</v>
      </c>
      <c r="D23" s="397">
        <v>34877</v>
      </c>
      <c r="E23" s="397">
        <v>1966</v>
      </c>
      <c r="F23" s="397">
        <v>996</v>
      </c>
      <c r="G23" s="397">
        <v>6</v>
      </c>
      <c r="H23" s="16"/>
      <c r="I23" s="16"/>
    </row>
    <row r="24" spans="1:9" ht="24.95" customHeight="1">
      <c r="A24" s="23"/>
      <c r="B24" s="23"/>
      <c r="C24" s="23"/>
      <c r="D24" s="23"/>
      <c r="E24" s="23"/>
      <c r="F24" s="23"/>
      <c r="G24" s="23"/>
    </row>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F4:G4"/>
    <mergeCell ref="A5:A11"/>
    <mergeCell ref="B5:B11"/>
    <mergeCell ref="C5:G7"/>
    <mergeCell ref="C8:C11"/>
    <mergeCell ref="D8:D11"/>
    <mergeCell ref="E8:E11"/>
    <mergeCell ref="F8:F11"/>
    <mergeCell ref="G8:G11"/>
  </mergeCells>
  <pageMargins left="0.39370078740157483" right="0.39370078740157483" top="0.59055118110236227" bottom="0.39370078740157483" header="0.31496062992125984" footer="0.31496062992125984"/>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35</vt:i4>
      </vt:variant>
    </vt:vector>
  </HeadingPairs>
  <TitlesOfParts>
    <vt:vector size="71" baseType="lpstr">
      <vt:lpstr>1. Malaysia_NG</vt:lpstr>
      <vt:lpstr>2. Johor</vt:lpstr>
      <vt:lpstr>3</vt:lpstr>
      <vt:lpstr>4</vt:lpstr>
      <vt:lpstr>4 (L)</vt:lpstr>
      <vt:lpstr>4 (P)</vt:lpstr>
      <vt:lpstr>5</vt:lpstr>
      <vt:lpstr>6</vt:lpstr>
      <vt:lpstr>6 (2)</vt:lpstr>
      <vt:lpstr>6 (3)</vt:lpstr>
      <vt:lpstr>7</vt:lpstr>
      <vt:lpstr>7 (2)</vt:lpstr>
      <vt:lpstr>7 (3)</vt:lpstr>
      <vt:lpstr>8</vt:lpstr>
      <vt:lpstr>9</vt:lpstr>
      <vt:lpstr>10</vt:lpstr>
      <vt:lpstr>11.</vt:lpstr>
      <vt:lpstr>12.</vt:lpstr>
      <vt:lpstr>13.</vt:lpstr>
      <vt:lpstr>13. (L)</vt:lpstr>
      <vt:lpstr>13. (P)</vt:lpstr>
      <vt:lpstr>14.</vt:lpstr>
      <vt:lpstr>15.</vt:lpstr>
      <vt:lpstr>16 J</vt:lpstr>
      <vt:lpstr>16 L</vt:lpstr>
      <vt:lpstr>16 P</vt:lpstr>
      <vt:lpstr>16.1</vt:lpstr>
      <vt:lpstr>16.2</vt:lpstr>
      <vt:lpstr>16.3</vt:lpstr>
      <vt:lpstr>16.4</vt:lpstr>
      <vt:lpstr>16.5</vt:lpstr>
      <vt:lpstr>16.6</vt:lpstr>
      <vt:lpstr>16.7</vt:lpstr>
      <vt:lpstr>16.8</vt:lpstr>
      <vt:lpstr>16.9</vt:lpstr>
      <vt:lpstr>16.10</vt:lpstr>
      <vt:lpstr>'1. Malaysia_NG'!Print_Area</vt:lpstr>
      <vt:lpstr>'10'!Print_Area</vt:lpstr>
      <vt:lpstr>'11.'!Print_Area</vt:lpstr>
      <vt:lpstr>'12.'!Print_Area</vt:lpstr>
      <vt:lpstr>'13.'!Print_Area</vt:lpstr>
      <vt:lpstr>'13. (L)'!Print_Area</vt:lpstr>
      <vt:lpstr>'13. (P)'!Print_Area</vt:lpstr>
      <vt:lpstr>'14.'!Print_Area</vt:lpstr>
      <vt:lpstr>'15.'!Print_Area</vt:lpstr>
      <vt:lpstr>'16 J'!Print_Area</vt:lpstr>
      <vt:lpstr>'16 L'!Print_Area</vt:lpstr>
      <vt:lpstr>'16 P'!Print_Area</vt:lpstr>
      <vt:lpstr>'16.1'!Print_Area</vt:lpstr>
      <vt:lpstr>'16.10'!Print_Area</vt:lpstr>
      <vt:lpstr>'16.2'!Print_Area</vt:lpstr>
      <vt:lpstr>'16.3'!Print_Area</vt:lpstr>
      <vt:lpstr>'16.4'!Print_Area</vt:lpstr>
      <vt:lpstr>'16.5'!Print_Area</vt:lpstr>
      <vt:lpstr>'16.6'!Print_Area</vt:lpstr>
      <vt:lpstr>'16.7'!Print_Area</vt:lpstr>
      <vt:lpstr>'16.8'!Print_Area</vt:lpstr>
      <vt:lpstr>'16.9'!Print_Area</vt:lpstr>
      <vt:lpstr>'2. Johor'!Print_Area</vt:lpstr>
      <vt:lpstr>'3'!Print_Area</vt:lpstr>
      <vt:lpstr>'4'!Print_Area</vt:lpstr>
      <vt:lpstr>'4 (L)'!Print_Area</vt:lpstr>
      <vt:lpstr>'4 (P)'!Print_Area</vt:lpstr>
      <vt:lpstr>'6'!Print_Area</vt:lpstr>
      <vt:lpstr>'6 (2)'!Print_Area</vt:lpstr>
      <vt:lpstr>'6 (3)'!Print_Area</vt:lpstr>
      <vt:lpstr>'7'!Print_Area</vt:lpstr>
      <vt:lpstr>'7 (2)'!Print_Area</vt:lpstr>
      <vt:lpstr>'7 (3)'!Print_Area</vt:lpstr>
      <vt:lpstr>'8'!Print_Area</vt:lpstr>
      <vt:lpstr>'9'!Print_Area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Nur Hufaidah Ilyas</cp:lastModifiedBy>
  <cp:lastPrinted>2022-06-24T01:49:17Z</cp:lastPrinted>
  <dcterms:created xsi:type="dcterms:W3CDTF">2022-04-30T10:41:41Z</dcterms:created>
  <dcterms:modified xsi:type="dcterms:W3CDTF">2022-06-24T01:49:45Z</dcterms:modified>
</cp:coreProperties>
</file>